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ЭтаКнига"/>
  <mc:AlternateContent xmlns:mc="http://schemas.openxmlformats.org/markup-compatibility/2006">
    <mc:Choice Requires="x15">
      <x15ac:absPath xmlns:x15ac="http://schemas.microsoft.com/office/spreadsheetml/2010/11/ac" url="D:\Документы\Аристо ИП Шеремета\Сайт Aristo-System.ru\Фото для сайта\Каталоги и пайс-листы\"/>
    </mc:Choice>
  </mc:AlternateContent>
  <xr:revisionPtr revIDLastSave="0" documentId="13_ncr:1_{2F2CBC33-8454-431B-91F7-60D4BE620D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Элементы гардеробной системы" sheetId="2" r:id="rId1"/>
  </sheets>
  <definedNames>
    <definedName name="_xlnm.Print_Area" localSheetId="0">'Элементы гардеробной системы'!$A$1:$P$183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9" i="2" l="1"/>
  <c r="G179" i="2"/>
  <c r="H177" i="2"/>
  <c r="H176" i="2"/>
  <c r="H174" i="2"/>
  <c r="H173" i="2"/>
  <c r="H171" i="2"/>
  <c r="H170" i="2"/>
  <c r="H168" i="2"/>
  <c r="H167" i="2"/>
  <c r="H166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I133" i="2"/>
  <c r="H133" i="2"/>
  <c r="G133" i="2"/>
  <c r="I132" i="2"/>
  <c r="H132" i="2"/>
  <c r="G132" i="2"/>
  <c r="I130" i="2"/>
  <c r="H130" i="2"/>
  <c r="G130" i="2"/>
  <c r="I129" i="2"/>
  <c r="H129" i="2"/>
  <c r="G129" i="2"/>
  <c r="I128" i="2"/>
  <c r="H128" i="2"/>
  <c r="G128" i="2"/>
  <c r="I127" i="2"/>
  <c r="H127" i="2"/>
  <c r="G127" i="2"/>
  <c r="I124" i="2"/>
  <c r="H124" i="2"/>
  <c r="G124" i="2"/>
  <c r="I123" i="2"/>
  <c r="H123" i="2"/>
  <c r="G123" i="2"/>
  <c r="I121" i="2"/>
  <c r="H121" i="2"/>
  <c r="G121" i="2"/>
  <c r="I120" i="2"/>
  <c r="H120" i="2"/>
  <c r="G120" i="2"/>
  <c r="I119" i="2"/>
  <c r="H119" i="2"/>
  <c r="G119" i="2"/>
  <c r="I118" i="2"/>
  <c r="H118" i="2"/>
  <c r="G118" i="2"/>
  <c r="I117" i="2"/>
  <c r="H117" i="2"/>
  <c r="G117" i="2"/>
  <c r="I116" i="2"/>
  <c r="H116" i="2"/>
  <c r="G116" i="2"/>
  <c r="I112" i="2"/>
  <c r="H112" i="2"/>
  <c r="G112" i="2"/>
  <c r="I111" i="2"/>
  <c r="H111" i="2"/>
  <c r="G111" i="2"/>
  <c r="H109" i="2"/>
  <c r="H108" i="2"/>
  <c r="H107" i="2"/>
  <c r="H106" i="2"/>
  <c r="H105" i="2"/>
  <c r="H104" i="2"/>
  <c r="H102" i="2"/>
  <c r="H101" i="2"/>
  <c r="O99" i="2"/>
  <c r="I99" i="2" s="1"/>
  <c r="N99" i="2"/>
  <c r="H99" i="2" s="1"/>
  <c r="G99" i="2"/>
  <c r="O98" i="2"/>
  <c r="I98" i="2" s="1"/>
  <c r="N98" i="2"/>
  <c r="H98" i="2" s="1"/>
  <c r="G98" i="2"/>
  <c r="I97" i="2"/>
  <c r="H97" i="2"/>
  <c r="G97" i="2"/>
  <c r="I96" i="2"/>
  <c r="H96" i="2"/>
  <c r="G96" i="2"/>
  <c r="I94" i="2"/>
  <c r="H94" i="2"/>
  <c r="G94" i="2"/>
  <c r="I93" i="2"/>
  <c r="H93" i="2"/>
  <c r="G93" i="2"/>
  <c r="I91" i="2"/>
  <c r="H91" i="2"/>
  <c r="G91" i="2"/>
  <c r="I90" i="2"/>
  <c r="H90" i="2"/>
  <c r="G90" i="2"/>
  <c r="I89" i="2"/>
  <c r="H89" i="2"/>
  <c r="G89" i="2"/>
  <c r="I88" i="2"/>
  <c r="H88" i="2"/>
  <c r="G88" i="2"/>
  <c r="I87" i="2"/>
  <c r="H87" i="2"/>
  <c r="G87" i="2"/>
  <c r="I86" i="2"/>
  <c r="H86" i="2"/>
  <c r="G86" i="2"/>
  <c r="I85" i="2"/>
  <c r="H85" i="2"/>
  <c r="G85" i="2"/>
  <c r="H84" i="2"/>
  <c r="G84" i="2"/>
  <c r="H83" i="2"/>
  <c r="G83" i="2"/>
  <c r="I82" i="2"/>
  <c r="H82" i="2"/>
  <c r="G82" i="2"/>
  <c r="I81" i="2"/>
  <c r="H81" i="2"/>
  <c r="G81" i="2"/>
  <c r="H80" i="2"/>
  <c r="I79" i="2"/>
  <c r="H79" i="2"/>
  <c r="G79" i="2"/>
  <c r="I78" i="2"/>
  <c r="H78" i="2"/>
  <c r="G78" i="2"/>
  <c r="I77" i="2"/>
  <c r="H77" i="2"/>
  <c r="G77" i="2"/>
  <c r="I76" i="2"/>
  <c r="H76" i="2"/>
  <c r="G76" i="2"/>
  <c r="I75" i="2"/>
  <c r="H75" i="2"/>
  <c r="G75" i="2"/>
  <c r="H74" i="2"/>
  <c r="G74" i="2"/>
  <c r="H73" i="2"/>
  <c r="G73" i="2"/>
  <c r="I72" i="2"/>
  <c r="H72" i="2"/>
  <c r="G72" i="2"/>
  <c r="I71" i="2"/>
  <c r="H71" i="2"/>
  <c r="G71" i="2"/>
  <c r="I70" i="2"/>
  <c r="H70" i="2"/>
  <c r="G70" i="2"/>
  <c r="I69" i="2"/>
  <c r="H69" i="2"/>
  <c r="G69" i="2"/>
  <c r="I68" i="2"/>
  <c r="H68" i="2"/>
  <c r="G68" i="2"/>
  <c r="I67" i="2"/>
  <c r="H67" i="2"/>
  <c r="G67" i="2"/>
  <c r="I66" i="2"/>
  <c r="H66" i="2"/>
  <c r="G66" i="2"/>
  <c r="I65" i="2"/>
  <c r="H65" i="2"/>
  <c r="G65" i="2"/>
  <c r="H64" i="2"/>
  <c r="G64" i="2"/>
  <c r="H63" i="2"/>
  <c r="H62" i="2"/>
  <c r="H61" i="2"/>
  <c r="I56" i="2"/>
  <c r="H56" i="2"/>
  <c r="G56" i="2"/>
  <c r="I55" i="2"/>
  <c r="H55" i="2"/>
  <c r="G55" i="2"/>
  <c r="I54" i="2"/>
  <c r="H54" i="2"/>
  <c r="G54" i="2"/>
  <c r="I53" i="2"/>
  <c r="H53" i="2"/>
  <c r="G53" i="2"/>
  <c r="I52" i="2"/>
  <c r="H52" i="2"/>
  <c r="G52" i="2"/>
  <c r="I51" i="2"/>
  <c r="H51" i="2"/>
  <c r="G51" i="2"/>
  <c r="I50" i="2"/>
  <c r="H50" i="2"/>
  <c r="G50" i="2"/>
  <c r="I49" i="2"/>
  <c r="H49" i="2"/>
  <c r="G49" i="2"/>
  <c r="I48" i="2"/>
  <c r="H48" i="2"/>
  <c r="G48" i="2"/>
  <c r="I47" i="2"/>
  <c r="H47" i="2"/>
  <c r="G47" i="2"/>
  <c r="I46" i="2"/>
  <c r="H46" i="2"/>
  <c r="G46" i="2"/>
  <c r="I45" i="2"/>
  <c r="H45" i="2"/>
  <c r="G45" i="2"/>
  <c r="I44" i="2"/>
  <c r="H44" i="2"/>
  <c r="G44" i="2"/>
  <c r="I43" i="2"/>
  <c r="H43" i="2"/>
  <c r="G43" i="2"/>
  <c r="I41" i="2"/>
  <c r="H41" i="2"/>
  <c r="G41" i="2"/>
  <c r="I40" i="2"/>
  <c r="H40" i="2"/>
  <c r="G40" i="2"/>
  <c r="I39" i="2"/>
  <c r="H39" i="2"/>
  <c r="G39" i="2"/>
  <c r="I38" i="2"/>
  <c r="H38" i="2"/>
  <c r="G38" i="2"/>
  <c r="I37" i="2"/>
  <c r="H37" i="2"/>
  <c r="G37" i="2"/>
  <c r="I36" i="2"/>
  <c r="H36" i="2"/>
  <c r="G36" i="2"/>
  <c r="H34" i="2"/>
  <c r="G34" i="2"/>
  <c r="H33" i="2"/>
  <c r="G33" i="2"/>
  <c r="H32" i="2"/>
  <c r="G32" i="2"/>
  <c r="H31" i="2"/>
  <c r="H30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H20" i="2"/>
  <c r="H19" i="2"/>
  <c r="G19" i="2"/>
  <c r="H18" i="2"/>
  <c r="G18" i="2"/>
  <c r="I17" i="2"/>
  <c r="H17" i="2"/>
  <c r="G17" i="2"/>
  <c r="I16" i="2"/>
  <c r="H16" i="2"/>
  <c r="G16" i="2"/>
  <c r="H15" i="2"/>
  <c r="H14" i="2"/>
</calcChain>
</file>

<file path=xl/sharedStrings.xml><?xml version="1.0" encoding="utf-8"?>
<sst xmlns="http://schemas.openxmlformats.org/spreadsheetml/2006/main" count="307" uniqueCount="150">
  <si>
    <t>Утверждаю</t>
  </si>
  <si>
    <t>"Гардеробная система" Аристо</t>
  </si>
  <si>
    <t>Наименование</t>
  </si>
  <si>
    <t>Размер</t>
  </si>
  <si>
    <t>Цвет</t>
  </si>
  <si>
    <t>Кол-во 
в упаковке</t>
  </si>
  <si>
    <t>Серия 360</t>
  </si>
  <si>
    <t>Серия 460</t>
  </si>
  <si>
    <t>Серия 540</t>
  </si>
  <si>
    <t>Детали полочной системы</t>
  </si>
  <si>
    <t>Система проволочных полок</t>
  </si>
  <si>
    <t>Полка проволочная</t>
  </si>
  <si>
    <t>L=550</t>
  </si>
  <si>
    <t>металлик/белый</t>
  </si>
  <si>
    <t>L=607</t>
  </si>
  <si>
    <t>L=900</t>
  </si>
  <si>
    <t>L=1823</t>
  </si>
  <si>
    <t>Система проволочных полок-корзин</t>
  </si>
  <si>
    <t>Полка - корзина проволочная</t>
  </si>
  <si>
    <t>бесцветный</t>
  </si>
  <si>
    <t>Настенная система</t>
  </si>
  <si>
    <t>Направляющая настенная</t>
  </si>
  <si>
    <t>L=2400</t>
  </si>
  <si>
    <t>L=1200</t>
  </si>
  <si>
    <t>Заглушка направляющей настенной</t>
  </si>
  <si>
    <t>Навесная система</t>
  </si>
  <si>
    <t>Направляющая навесная</t>
  </si>
  <si>
    <t>L=2300</t>
  </si>
  <si>
    <t>Рельс несущий</t>
  </si>
  <si>
    <t>L=2030</t>
  </si>
  <si>
    <t>металлик</t>
  </si>
  <si>
    <t>L=1300</t>
  </si>
  <si>
    <t>L=600</t>
  </si>
  <si>
    <t>Аксессуары полочной системы</t>
  </si>
  <si>
    <t>Детали полочной системы и стеллажа</t>
  </si>
  <si>
    <t>Разделитель для полки проволочной</t>
  </si>
  <si>
    <t>Галстучница</t>
  </si>
  <si>
    <t>Вешало торцевое</t>
  </si>
  <si>
    <t>хром</t>
  </si>
  <si>
    <t>Полка боковая</t>
  </si>
  <si>
    <t>Упор боковой</t>
  </si>
  <si>
    <t>Дополнительное оборудование для полок из ЛДСП (МДФ)</t>
  </si>
  <si>
    <t>L=490</t>
  </si>
  <si>
    <t>50/200</t>
  </si>
  <si>
    <t>Корзины для стеллажа и корпусной мебели  450 мм х 427мм</t>
  </si>
  <si>
    <t>Корзины для стеллажа, полочной системы и корпусной мебели  527 мм х 427мм</t>
  </si>
  <si>
    <t>Дополнительное оборудование для корзин</t>
  </si>
  <si>
    <t>L=350мм</t>
  </si>
  <si>
    <t>10/100</t>
  </si>
  <si>
    <t>L=450мм</t>
  </si>
  <si>
    <t>Штанга и аксессуары</t>
  </si>
  <si>
    <t>L=3000</t>
  </si>
  <si>
    <t>Боковины стеллажа глубиной 440 мм</t>
  </si>
  <si>
    <t>H=700</t>
  </si>
  <si>
    <t>H=1000</t>
  </si>
  <si>
    <t>Ширину стеллажа задают поперечины</t>
  </si>
  <si>
    <t>L=450</t>
  </si>
  <si>
    <t>Дополнительное оборудование для стеллажа</t>
  </si>
  <si>
    <t>Выдвижные элементы глубиной 440 (цвет-металлик)</t>
  </si>
  <si>
    <t>Рамка для корзин выдвижная</t>
  </si>
  <si>
    <t>Вешалка для брюк выдвижная</t>
  </si>
  <si>
    <t>Обувница 2-х ярусная выдвижная</t>
  </si>
  <si>
    <t>Детали системы Декор</t>
  </si>
  <si>
    <t>20</t>
  </si>
  <si>
    <t>1</t>
  </si>
  <si>
    <t>5</t>
  </si>
  <si>
    <t>8</t>
  </si>
  <si>
    <t>Обращаем Ваше внимание что внешний вид изделия может отличаться от изображений представленных в прайс-листе.</t>
  </si>
  <si>
    <t xml:space="preserve">Индивидуальный предприниматель </t>
  </si>
  <si>
    <t xml:space="preserve"> ______________________ А. В. Шеремета</t>
  </si>
  <si>
    <t>www.aristo-system.ru</t>
  </si>
  <si>
    <t>черный</t>
  </si>
  <si>
    <t>L=1100</t>
  </si>
  <si>
    <t>Корзина навесная</t>
  </si>
  <si>
    <t>Кронштейн для корзины навесной</t>
  </si>
  <si>
    <t>12/120</t>
  </si>
  <si>
    <t>20/80</t>
  </si>
  <si>
    <t>Сушилка для белья</t>
  </si>
  <si>
    <t>Кронштейн полки проволочной</t>
  </si>
  <si>
    <t>Заглушка-планка полки проволочной</t>
  </si>
  <si>
    <r>
      <t xml:space="preserve">Заглушка кронштейна,
</t>
    </r>
    <r>
      <rPr>
        <sz val="8"/>
        <rFont val="Arial"/>
        <family val="2"/>
        <charset val="204"/>
      </rPr>
      <t>(2 шт. в комплекте)</t>
    </r>
  </si>
  <si>
    <r>
      <rPr>
        <b/>
        <sz val="8"/>
        <rFont val="Arial Cyr"/>
        <charset val="204"/>
      </rPr>
      <t xml:space="preserve">Разделители полки-корзины, 
</t>
    </r>
    <r>
      <rPr>
        <sz val="8"/>
        <rFont val="Arial Cyr"/>
        <charset val="204"/>
      </rPr>
      <t>(2 шт. в комплекте)</t>
    </r>
  </si>
  <si>
    <t xml:space="preserve">металлик/белый </t>
  </si>
  <si>
    <t>Накладка рельса несущего</t>
  </si>
  <si>
    <r>
      <t>Крепления направляющей навесной</t>
    </r>
    <r>
      <rPr>
        <sz val="8"/>
        <rFont val="Arial Cyr"/>
        <charset val="204"/>
      </rPr>
      <t xml:space="preserve"> 
(2шт. в комплекте) </t>
    </r>
  </si>
  <si>
    <t>Обувница 2-ярусная стационарная</t>
  </si>
  <si>
    <t>Полка для обуви 1-ярусная</t>
  </si>
  <si>
    <t>Полка для обуви 2-ярусная</t>
  </si>
  <si>
    <r>
      <t xml:space="preserve">Крепления боковые, </t>
    </r>
    <r>
      <rPr>
        <sz val="8"/>
        <rFont val="Arial Cyr"/>
        <charset val="204"/>
      </rPr>
      <t>(2 шт. в комплекте)</t>
    </r>
  </si>
  <si>
    <r>
      <t>Крепежи настенные,</t>
    </r>
    <r>
      <rPr>
        <sz val="8"/>
        <rFont val="Arial Cyr"/>
        <charset val="204"/>
      </rPr>
      <t xml:space="preserve"> (2 шт. в комплекте)</t>
    </r>
  </si>
  <si>
    <t>Крючки боковые</t>
  </si>
  <si>
    <r>
      <t xml:space="preserve">Крючки универсальные 
</t>
    </r>
    <r>
      <rPr>
        <sz val="8"/>
        <rFont val="Arial Cyr"/>
        <charset val="204"/>
      </rPr>
      <t>(3 шт. в комплекте)</t>
    </r>
  </si>
  <si>
    <t>Скоба опорная</t>
  </si>
  <si>
    <t>Дополнительное оборудование к полке для обуви (цвет-металлик)</t>
  </si>
  <si>
    <t>Клипса для крепления полки проволочной</t>
  </si>
  <si>
    <t>100/500</t>
  </si>
  <si>
    <t>Накладка для обувной полки проволочной</t>
  </si>
  <si>
    <t>L=1815</t>
  </si>
  <si>
    <t>Кронштейн полок ЛДСП</t>
  </si>
  <si>
    <r>
      <t xml:space="preserve">Скобы соедин. полок ЛДСП 
</t>
    </r>
    <r>
      <rPr>
        <sz val="8"/>
        <rFont val="Arial Cyr"/>
        <charset val="204"/>
      </rPr>
      <t>(6 шт.+12 шурупов в комплекте)</t>
    </r>
  </si>
  <si>
    <r>
      <t xml:space="preserve">Фиксаторы полок ЛДСП, </t>
    </r>
    <r>
      <rPr>
        <sz val="8"/>
        <rFont val="Arial Cyr"/>
        <charset val="204"/>
      </rPr>
      <t>(10 шт. в комплекте)</t>
    </r>
  </si>
  <si>
    <t>Корзина мелкосетчатая 85 мм</t>
  </si>
  <si>
    <t>450х427</t>
  </si>
  <si>
    <t>Корзина мелкосетчатая 285 мм</t>
  </si>
  <si>
    <t>527х427</t>
  </si>
  <si>
    <t>Корзина мелкосетчатая 185 мм</t>
  </si>
  <si>
    <r>
      <t xml:space="preserve">Крепления сетчатой корзины
</t>
    </r>
    <r>
      <rPr>
        <sz val="8"/>
        <rFont val="Arial Cyr"/>
        <charset val="204"/>
      </rPr>
      <t>(2 шт. в комплекте)</t>
    </r>
  </si>
  <si>
    <t>Штанга круглая</t>
  </si>
  <si>
    <t>L=2000</t>
  </si>
  <si>
    <t>Заглушки штанги, 2 шт.</t>
  </si>
  <si>
    <r>
      <t xml:space="preserve">Подвески штанги </t>
    </r>
    <r>
      <rPr>
        <sz val="8"/>
        <rFont val="Arial Cyr"/>
        <charset val="204"/>
      </rPr>
      <t>(2шт. в комплекте)</t>
    </r>
  </si>
  <si>
    <r>
      <t xml:space="preserve">Боковины на 7 рельсов </t>
    </r>
    <r>
      <rPr>
        <sz val="8"/>
        <rFont val="Arial Cyr"/>
        <charset val="204"/>
      </rPr>
      <t>(2 шт в комплекте)</t>
    </r>
  </si>
  <si>
    <r>
      <t xml:space="preserve">Боковины на 10 рельсов </t>
    </r>
    <r>
      <rPr>
        <sz val="8"/>
        <rFont val="Arial Cyr"/>
        <charset val="204"/>
      </rPr>
      <t>(2 шт в комплекте)</t>
    </r>
  </si>
  <si>
    <t>Поперечины стеллажа</t>
  </si>
  <si>
    <r>
      <t xml:space="preserve">Планки соединительные, T+L обр. 
</t>
    </r>
    <r>
      <rPr>
        <sz val="8"/>
        <rFont val="Arial Cyr"/>
        <charset val="204"/>
      </rPr>
      <t>(2 шт + 2 шт в комплекте)</t>
    </r>
  </si>
  <si>
    <r>
      <t xml:space="preserve">Планки соединительные, T обр. 
</t>
    </r>
    <r>
      <rPr>
        <sz val="8"/>
        <rFont val="Arial Cyr"/>
        <charset val="204"/>
      </rPr>
      <t>(2 шт в комплекте)</t>
    </r>
  </si>
  <si>
    <r>
      <t xml:space="preserve">Ножки стеллажа </t>
    </r>
    <r>
      <rPr>
        <sz val="8"/>
        <rFont val="Arial Cyr"/>
        <charset val="204"/>
      </rPr>
      <t>(4 шт. в комплекте)</t>
    </r>
  </si>
  <si>
    <r>
      <t xml:space="preserve">Штангодержатели стеллаж-стеллаж 
</t>
    </r>
    <r>
      <rPr>
        <sz val="8"/>
        <rFont val="Arial Cyr"/>
        <charset val="204"/>
      </rPr>
      <t>(2 шт. в комплекте)</t>
    </r>
  </si>
  <si>
    <t>Рамка для корзин с доводчиком</t>
  </si>
  <si>
    <t>Вешалка для брюк выдвижная с доводчиком</t>
  </si>
  <si>
    <t>Обувница 2-х ярусная выдвижная с доводчиком</t>
  </si>
  <si>
    <r>
      <t xml:space="preserve">Рамка для корзин выдвижная, </t>
    </r>
    <r>
      <rPr>
        <sz val="8"/>
        <rFont val="Arial Cyr"/>
        <charset val="204"/>
      </rPr>
      <t>Дер. темн.</t>
    </r>
  </si>
  <si>
    <r>
      <t xml:space="preserve">Рамка для корзин с доводчиком, </t>
    </r>
    <r>
      <rPr>
        <sz val="8"/>
        <rFont val="Arial Cyr"/>
        <charset val="204"/>
      </rPr>
      <t>Дер. темн.</t>
    </r>
  </si>
  <si>
    <r>
      <t xml:space="preserve">Рамка для корзин выдвижная, </t>
    </r>
    <r>
      <rPr>
        <sz val="8"/>
        <rFont val="Arial Cyr"/>
        <charset val="204"/>
      </rPr>
      <t>Дер. светл.</t>
    </r>
  </si>
  <si>
    <r>
      <t xml:space="preserve">Рамка для корзин с доводчиком, </t>
    </r>
    <r>
      <rPr>
        <sz val="8"/>
        <rFont val="Arial Cyr"/>
        <charset val="204"/>
      </rPr>
      <t>Дер. светл.</t>
    </r>
  </si>
  <si>
    <r>
      <t>Рамка для корзин с доводчиком,</t>
    </r>
    <r>
      <rPr>
        <b/>
        <sz val="8"/>
        <color rgb="FFFF0000"/>
        <rFont val="Arial Cyr"/>
        <charset val="204"/>
      </rPr>
      <t xml:space="preserve"> </t>
    </r>
    <r>
      <rPr>
        <sz val="8"/>
        <rFont val="Arial Cyr"/>
        <charset val="204"/>
      </rPr>
      <t>Дер. бел.</t>
    </r>
  </si>
  <si>
    <t>белый</t>
  </si>
  <si>
    <r>
      <rPr>
        <b/>
        <sz val="8"/>
        <rFont val="Arial Cyr"/>
        <charset val="204"/>
      </rPr>
      <t xml:space="preserve">Вешалка для брюк выдвижная, </t>
    </r>
    <r>
      <rPr>
        <sz val="8"/>
        <rFont val="Arial Cyr"/>
        <charset val="204"/>
      </rPr>
      <t>Дер. темн.</t>
    </r>
  </si>
  <si>
    <r>
      <t xml:space="preserve">Вешалка для брюк с доводчиком, </t>
    </r>
    <r>
      <rPr>
        <sz val="8"/>
        <rFont val="Arial Cyr"/>
        <charset val="204"/>
      </rPr>
      <t>Дер. темн.</t>
    </r>
  </si>
  <si>
    <r>
      <rPr>
        <b/>
        <sz val="8"/>
        <rFont val="Arial Cyr"/>
        <charset val="204"/>
      </rPr>
      <t>Вешалка для брюк выдвижная,</t>
    </r>
    <r>
      <rPr>
        <sz val="8"/>
        <rFont val="Arial Cyr"/>
        <charset val="204"/>
      </rPr>
      <t xml:space="preserve"> Дер. светл.</t>
    </r>
  </si>
  <si>
    <r>
      <t xml:space="preserve">Вешалка для брюк с доводчиком, </t>
    </r>
    <r>
      <rPr>
        <sz val="8"/>
        <rFont val="Arial Cyr"/>
        <charset val="204"/>
      </rPr>
      <t xml:space="preserve"> Дер. светл.</t>
    </r>
  </si>
  <si>
    <r>
      <t xml:space="preserve">Вешалка для брюк с доводчиком, </t>
    </r>
    <r>
      <rPr>
        <sz val="8"/>
        <rFont val="Arial Cyr"/>
        <charset val="204"/>
      </rPr>
      <t>Дер. бел.</t>
    </r>
  </si>
  <si>
    <r>
      <t xml:space="preserve">Планка-декор для полки проволочной, </t>
    </r>
    <r>
      <rPr>
        <sz val="8"/>
        <rFont val="Arial Cyr"/>
        <charset val="204"/>
      </rPr>
      <t>Дер. темн.</t>
    </r>
  </si>
  <si>
    <r>
      <t xml:space="preserve">Планка-декор для полки проволочной, </t>
    </r>
    <r>
      <rPr>
        <sz val="8"/>
        <rFont val="Arial Cyr"/>
        <charset val="204"/>
      </rPr>
      <t>Дер. светл.</t>
    </r>
  </si>
  <si>
    <r>
      <t xml:space="preserve">Планка-декор для полки проволочной, </t>
    </r>
    <r>
      <rPr>
        <sz val="8"/>
        <rFont val="Arial Cyr"/>
        <charset val="204"/>
      </rPr>
      <t>Дер. бел.</t>
    </r>
  </si>
  <si>
    <r>
      <t xml:space="preserve">Крышка полки для аксессуаров, </t>
    </r>
    <r>
      <rPr>
        <sz val="8"/>
        <rFont val="Arial Cyr"/>
        <charset val="204"/>
      </rPr>
      <t>Стекло</t>
    </r>
  </si>
  <si>
    <r>
      <t xml:space="preserve">Крышка полки для аксессуаров, </t>
    </r>
    <r>
      <rPr>
        <sz val="8"/>
        <rFont val="Arial Cyr"/>
        <charset val="204"/>
      </rPr>
      <t>Дер. темн.</t>
    </r>
  </si>
  <si>
    <r>
      <t>Крышка полки для аксессуаров,</t>
    </r>
    <r>
      <rPr>
        <sz val="8"/>
        <rFont val="Arial Cyr"/>
        <charset val="204"/>
      </rPr>
      <t xml:space="preserve"> Дер. светл.</t>
    </r>
  </si>
  <si>
    <r>
      <t xml:space="preserve">Крышка полки для аксессуаров, </t>
    </r>
    <r>
      <rPr>
        <sz val="8"/>
        <rFont val="Arial Cyr"/>
        <charset val="204"/>
      </rPr>
      <t>Дер. бел.</t>
    </r>
  </si>
  <si>
    <t xml:space="preserve">рамка для </t>
  </si>
  <si>
    <r>
      <t xml:space="preserve">Полка для аксессуаров с дов., </t>
    </r>
    <r>
      <rPr>
        <sz val="8"/>
        <rFont val="Arial Cyr"/>
        <charset val="204"/>
      </rPr>
      <t>Дер. светл.</t>
    </r>
  </si>
  <si>
    <r>
      <t xml:space="preserve">Полка для аксессуаров с дов., </t>
    </r>
    <r>
      <rPr>
        <sz val="8"/>
        <rFont val="Arial Cyr"/>
        <charset val="204"/>
      </rPr>
      <t>Дер. бел.</t>
    </r>
  </si>
  <si>
    <r>
      <t>Полка стационарная,</t>
    </r>
    <r>
      <rPr>
        <sz val="8"/>
        <rFont val="Arial Cyr"/>
        <charset val="204"/>
      </rPr>
      <t xml:space="preserve"> Дер. темн.</t>
    </r>
  </si>
  <si>
    <r>
      <t xml:space="preserve">Полка стационарная, </t>
    </r>
    <r>
      <rPr>
        <sz val="8"/>
        <rFont val="Arial Cyr"/>
        <charset val="204"/>
      </rPr>
      <t>Дер. светл.</t>
    </r>
  </si>
  <si>
    <r>
      <t>Полка стационарная,</t>
    </r>
    <r>
      <rPr>
        <b/>
        <sz val="8"/>
        <color rgb="FFFF0000"/>
        <rFont val="Arial Cyr"/>
        <charset val="204"/>
      </rPr>
      <t xml:space="preserve"> </t>
    </r>
    <r>
      <rPr>
        <sz val="8"/>
        <rFont val="Arial Cyr"/>
        <charset val="204"/>
      </rPr>
      <t>Дер. бел.</t>
    </r>
  </si>
  <si>
    <r>
      <t xml:space="preserve">Полка для обуви 2-ярусная, </t>
    </r>
    <r>
      <rPr>
        <sz val="8"/>
        <rFont val="Arial Cyr"/>
        <charset val="204"/>
      </rPr>
      <t>Дер. темн.</t>
    </r>
  </si>
  <si>
    <r>
      <t xml:space="preserve">Полка для обуви 2-ярусная, </t>
    </r>
    <r>
      <rPr>
        <sz val="8"/>
        <rFont val="Arial Cyr"/>
        <charset val="204"/>
      </rPr>
      <t>Дер. светл.</t>
    </r>
  </si>
  <si>
    <r>
      <rPr>
        <b/>
        <sz val="8"/>
        <rFont val="Arial Cyr"/>
        <charset val="204"/>
      </rPr>
      <t xml:space="preserve">Разделитель полки-корзины, 
</t>
    </r>
    <r>
      <rPr>
        <sz val="8"/>
        <rFont val="Arial Cyr"/>
        <charset val="204"/>
      </rPr>
      <t>Дер. темн., (2 шт. в комплекте)</t>
    </r>
  </si>
  <si>
    <r>
      <rPr>
        <b/>
        <sz val="8"/>
        <rFont val="Arial Cyr"/>
        <charset val="204"/>
      </rPr>
      <t>Разделитель полки-корзины,</t>
    </r>
    <r>
      <rPr>
        <sz val="8"/>
        <rFont val="Arial Cyr"/>
        <charset val="204"/>
      </rPr>
      <t xml:space="preserve"> 
Дер. светл., (2 шт. в комплекте)</t>
    </r>
  </si>
  <si>
    <t>"______" ____________________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</si>
</sst>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u/>
      <sz val="12"/>
      <color theme="10"/>
      <name val="Arial"/>
      <family val="2"/>
      <charset val="204"/>
    </font>
    <font>
      <sz val="8"/>
      <name val="Arial"/>
      <family val="2"/>
      <charset val="204"/>
    </font>
    <font>
      <b/>
      <sz val="12"/>
      <color theme="0"/>
      <name val="Arial Cyr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u/>
      <sz val="10"/>
      <name val="Arial"/>
      <family val="2"/>
      <charset val="204"/>
    </font>
    <font>
      <u/>
      <sz val="12"/>
      <name val="Arial"/>
      <family val="2"/>
      <charset val="204"/>
    </font>
    <font>
      <b/>
      <sz val="8"/>
      <color theme="0"/>
      <name val="Arial Cyr"/>
      <charset val="204"/>
    </font>
    <font>
      <sz val="12"/>
      <name val="Arial Cyr"/>
      <charset val="204"/>
    </font>
    <font>
      <sz val="6"/>
      <name val="Arial Cyr"/>
      <charset val="204"/>
    </font>
    <font>
      <b/>
      <sz val="8"/>
      <color rgb="FFFF000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5" fillId="0" borderId="0"/>
    <xf numFmtId="0" fontId="2" fillId="0" borderId="0"/>
  </cellStyleXfs>
  <cellXfs count="5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9" fontId="5" fillId="2" borderId="4" xfId="2" applyFont="1" applyFill="1" applyBorder="1" applyAlignment="1">
      <alignment horizontal="center" vertical="center" wrapText="1"/>
    </xf>
    <xf numFmtId="9" fontId="5" fillId="0" borderId="0" xfId="2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1" applyFont="1" applyAlignment="1" applyProtection="1">
      <alignment horizontal="left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164" fontId="11" fillId="0" borderId="0" xfId="2" applyNumberFormat="1" applyFont="1" applyFill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0" xfId="1" applyAlignment="1" applyProtection="1">
      <alignment horizontal="left"/>
    </xf>
    <xf numFmtId="164" fontId="8" fillId="0" borderId="40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5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/>
    </xf>
    <xf numFmtId="164" fontId="8" fillId="0" borderId="70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164" fontId="8" fillId="0" borderId="71" xfId="0" applyNumberFormat="1" applyFont="1" applyBorder="1" applyAlignment="1">
      <alignment horizontal="center" vertical="center"/>
    </xf>
    <xf numFmtId="164" fontId="8" fillId="0" borderId="52" xfId="0" applyNumberFormat="1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11" fillId="4" borderId="10" xfId="2" applyNumberFormat="1" applyFont="1" applyFill="1" applyBorder="1" applyAlignment="1">
      <alignment horizontal="center" vertical="center" wrapText="1"/>
    </xf>
    <xf numFmtId="164" fontId="11" fillId="4" borderId="14" xfId="2" applyNumberFormat="1" applyFont="1" applyFill="1" applyBorder="1" applyAlignment="1">
      <alignment horizontal="center" vertical="center" wrapText="1"/>
    </xf>
    <xf numFmtId="164" fontId="11" fillId="4" borderId="11" xfId="2" applyNumberFormat="1" applyFont="1" applyFill="1" applyBorder="1" applyAlignment="1">
      <alignment horizontal="center" vertical="center" wrapText="1"/>
    </xf>
    <xf numFmtId="164" fontId="11" fillId="4" borderId="15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8" fillId="0" borderId="47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4" fillId="0" borderId="0" xfId="1" applyAlignment="1" applyProtection="1">
      <alignment horizontal="left"/>
    </xf>
    <xf numFmtId="164" fontId="11" fillId="4" borderId="8" xfId="2" applyNumberFormat="1" applyFont="1" applyFill="1" applyBorder="1" applyAlignment="1">
      <alignment horizontal="center" vertical="center" wrapText="1"/>
    </xf>
    <xf numFmtId="164" fontId="11" fillId="4" borderId="16" xfId="2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2" fontId="9" fillId="3" borderId="6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2" fontId="9" fillId="3" borderId="8" xfId="0" applyNumberFormat="1" applyFont="1" applyFill="1" applyBorder="1" applyAlignment="1">
      <alignment horizontal="center" vertical="center" wrapText="1"/>
    </xf>
    <xf numFmtId="0" fontId="6" fillId="0" borderId="8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81" xfId="0" applyFont="1" applyBorder="1" applyAlignment="1">
      <alignment vertical="center"/>
    </xf>
    <xf numFmtId="0" fontId="17" fillId="0" borderId="0" xfId="1" applyFont="1" applyAlignment="1" applyProtection="1">
      <alignment horizontal="left"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8" fillId="0" borderId="0" xfId="1" applyFont="1" applyAlignment="1" applyProtection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 wrapText="1"/>
    </xf>
    <xf numFmtId="164" fontId="11" fillId="4" borderId="82" xfId="2" applyNumberFormat="1" applyFont="1" applyFill="1" applyBorder="1" applyAlignment="1">
      <alignment horizontal="center" vertical="center" wrapText="1"/>
    </xf>
    <xf numFmtId="164" fontId="11" fillId="4" borderId="83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9" fillId="5" borderId="12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8" borderId="22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164" fontId="6" fillId="8" borderId="31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44" xfId="0" applyFont="1" applyBorder="1" applyAlignment="1">
      <alignment vertical="center" wrapText="1"/>
    </xf>
    <xf numFmtId="164" fontId="6" fillId="0" borderId="44" xfId="0" applyNumberFormat="1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8" borderId="45" xfId="0" applyNumberFormat="1" applyFont="1" applyFill="1" applyBorder="1" applyAlignment="1">
      <alignment horizontal="center" vertical="center"/>
    </xf>
    <xf numFmtId="164" fontId="6" fillId="8" borderId="44" xfId="0" applyNumberFormat="1" applyFont="1" applyFill="1" applyBorder="1" applyAlignment="1">
      <alignment horizontal="center" vertical="center"/>
    </xf>
    <xf numFmtId="164" fontId="6" fillId="8" borderId="84" xfId="0" applyNumberFormat="1" applyFont="1" applyFill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8" borderId="35" xfId="0" applyNumberFormat="1" applyFont="1" applyFill="1" applyBorder="1" applyAlignment="1">
      <alignment horizontal="center" vertical="center"/>
    </xf>
    <xf numFmtId="164" fontId="6" fillId="8" borderId="36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horizontal="left" vertical="center" wrapText="1"/>
    </xf>
    <xf numFmtId="0" fontId="6" fillId="0" borderId="41" xfId="0" applyFont="1" applyBorder="1" applyAlignment="1">
      <alignment vertical="center" wrapText="1"/>
    </xf>
    <xf numFmtId="164" fontId="6" fillId="0" borderId="41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164" fontId="6" fillId="0" borderId="71" xfId="0" applyNumberFormat="1" applyFont="1" applyBorder="1" applyAlignment="1">
      <alignment horizontal="center" vertical="center"/>
    </xf>
    <xf numFmtId="164" fontId="6" fillId="8" borderId="39" xfId="0" applyNumberFormat="1" applyFont="1" applyFill="1" applyBorder="1" applyAlignment="1">
      <alignment horizontal="center" vertical="center"/>
    </xf>
    <xf numFmtId="164" fontId="6" fillId="8" borderId="41" xfId="0" applyNumberFormat="1" applyFont="1" applyFill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164" fontId="6" fillId="0" borderId="59" xfId="0" applyNumberFormat="1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164" fontId="6" fillId="8" borderId="85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/>
    </xf>
    <xf numFmtId="164" fontId="6" fillId="8" borderId="29" xfId="0" applyNumberFormat="1" applyFont="1" applyFill="1" applyBorder="1" applyAlignment="1">
      <alignment horizontal="center" vertical="center"/>
    </xf>
    <xf numFmtId="164" fontId="6" fillId="8" borderId="26" xfId="0" applyNumberFormat="1" applyFont="1" applyFill="1" applyBorder="1" applyAlignment="1">
      <alignment horizontal="center" vertical="center"/>
    </xf>
    <xf numFmtId="164" fontId="6" fillId="8" borderId="52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164" fontId="6" fillId="0" borderId="50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/>
    </xf>
    <xf numFmtId="164" fontId="6" fillId="9" borderId="37" xfId="0" applyNumberFormat="1" applyFont="1" applyFill="1" applyBorder="1" applyAlignment="1">
      <alignment horizontal="center" vertical="center"/>
    </xf>
    <xf numFmtId="164" fontId="6" fillId="9" borderId="41" xfId="0" applyNumberFormat="1" applyFont="1" applyFill="1" applyBorder="1" applyAlignment="1">
      <alignment horizontal="center" vertical="center"/>
    </xf>
    <xf numFmtId="164" fontId="6" fillId="9" borderId="85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9" borderId="35" xfId="0" applyNumberFormat="1" applyFont="1" applyFill="1" applyBorder="1" applyAlignment="1">
      <alignment horizontal="center" vertical="center"/>
    </xf>
    <xf numFmtId="164" fontId="6" fillId="9" borderId="31" xfId="0" applyNumberFormat="1" applyFont="1" applyFill="1" applyBorder="1" applyAlignment="1">
      <alignment horizontal="center" vertical="center"/>
    </xf>
    <xf numFmtId="164" fontId="6" fillId="9" borderId="36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left" vertical="center" wrapText="1"/>
    </xf>
    <xf numFmtId="0" fontId="8" fillId="0" borderId="41" xfId="0" applyFont="1" applyBorder="1" applyAlignment="1">
      <alignment vertical="center" wrapText="1"/>
    </xf>
    <xf numFmtId="0" fontId="6" fillId="0" borderId="49" xfId="0" applyFont="1" applyBorder="1" applyAlignment="1">
      <alignment horizontal="center" vertical="center"/>
    </xf>
    <xf numFmtId="164" fontId="6" fillId="9" borderId="3" xfId="0" applyNumberFormat="1" applyFont="1" applyFill="1" applyBorder="1" applyAlignment="1">
      <alignment horizontal="center" vertical="center"/>
    </xf>
    <xf numFmtId="164" fontId="6" fillId="9" borderId="4" xfId="0" applyNumberFormat="1" applyFont="1" applyFill="1" applyBorder="1" applyAlignment="1">
      <alignment horizontal="center" vertical="center"/>
    </xf>
    <xf numFmtId="164" fontId="6" fillId="9" borderId="40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164" fontId="8" fillId="0" borderId="33" xfId="0" applyNumberFormat="1" applyFont="1" applyBorder="1" applyAlignment="1">
      <alignment horizontal="center" vertical="center"/>
    </xf>
    <xf numFmtId="164" fontId="6" fillId="8" borderId="32" xfId="0" applyNumberFormat="1" applyFont="1" applyFill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164" fontId="8" fillId="8" borderId="39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4" fontId="8" fillId="8" borderId="35" xfId="0" applyNumberFormat="1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vertical="center" wrapText="1"/>
    </xf>
    <xf numFmtId="164" fontId="6" fillId="0" borderId="55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8" borderId="55" xfId="0" applyNumberFormat="1" applyFont="1" applyFill="1" applyBorder="1" applyAlignment="1">
      <alignment horizontal="center" vertical="center"/>
    </xf>
    <xf numFmtId="164" fontId="6" fillId="8" borderId="46" xfId="0" applyNumberFormat="1" applyFont="1" applyFill="1" applyBorder="1" applyAlignment="1">
      <alignment horizontal="center" vertical="center"/>
    </xf>
    <xf numFmtId="164" fontId="6" fillId="8" borderId="57" xfId="0" applyNumberFormat="1" applyFont="1" applyFill="1" applyBorder="1" applyAlignment="1">
      <alignment horizontal="center" vertical="center"/>
    </xf>
    <xf numFmtId="164" fontId="6" fillId="8" borderId="34" xfId="0" applyNumberFormat="1" applyFont="1" applyFill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 vertical="center"/>
    </xf>
    <xf numFmtId="164" fontId="6" fillId="0" borderId="63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8" borderId="74" xfId="0" applyNumberFormat="1" applyFont="1" applyFill="1" applyBorder="1" applyAlignment="1">
      <alignment horizontal="center" vertical="center"/>
    </xf>
    <xf numFmtId="164" fontId="6" fillId="8" borderId="50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164" fontId="6" fillId="0" borderId="64" xfId="0" applyNumberFormat="1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164" fontId="6" fillId="8" borderId="58" xfId="0" applyNumberFormat="1" applyFont="1" applyFill="1" applyBorder="1" applyAlignment="1">
      <alignment horizontal="center" vertical="center"/>
    </xf>
    <xf numFmtId="164" fontId="6" fillId="8" borderId="59" xfId="0" applyNumberFormat="1" applyFont="1" applyFill="1" applyBorder="1" applyAlignment="1">
      <alignment horizontal="center" vertical="center"/>
    </xf>
    <xf numFmtId="0" fontId="6" fillId="0" borderId="82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8" fillId="0" borderId="87" xfId="0" applyFont="1" applyBorder="1" applyAlignment="1">
      <alignment vertical="center" wrapText="1"/>
    </xf>
    <xf numFmtId="0" fontId="6" fillId="0" borderId="88" xfId="0" applyFont="1" applyBorder="1" applyAlignment="1">
      <alignment horizontal="center" vertical="center" wrapText="1"/>
    </xf>
    <xf numFmtId="164" fontId="6" fillId="10" borderId="2" xfId="0" applyNumberFormat="1" applyFont="1" applyFill="1" applyBorder="1" applyAlignment="1">
      <alignment horizontal="center" vertical="center"/>
    </xf>
    <xf numFmtId="164" fontId="6" fillId="10" borderId="38" xfId="0" applyNumberFormat="1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8" fillId="0" borderId="83" xfId="0" applyFont="1" applyBorder="1" applyAlignment="1">
      <alignment vertical="center" wrapText="1"/>
    </xf>
    <xf numFmtId="0" fontId="6" fillId="0" borderId="83" xfId="0" applyFont="1" applyBorder="1" applyAlignment="1">
      <alignment horizontal="center" vertical="center" wrapText="1"/>
    </xf>
    <xf numFmtId="164" fontId="6" fillId="0" borderId="77" xfId="0" applyNumberFormat="1" applyFont="1" applyBorder="1" applyAlignment="1">
      <alignment horizontal="center" vertical="center"/>
    </xf>
    <xf numFmtId="164" fontId="6" fillId="0" borderId="78" xfId="0" applyNumberFormat="1" applyFont="1" applyBorder="1" applyAlignment="1">
      <alignment horizontal="center" vertical="center"/>
    </xf>
    <xf numFmtId="164" fontId="6" fillId="10" borderId="89" xfId="0" applyNumberFormat="1" applyFont="1" applyFill="1" applyBorder="1" applyAlignment="1">
      <alignment horizontal="center" vertical="center"/>
    </xf>
    <xf numFmtId="164" fontId="6" fillId="10" borderId="90" xfId="0" applyNumberFormat="1" applyFont="1" applyFill="1" applyBorder="1" applyAlignment="1">
      <alignment horizontal="center" vertical="center"/>
    </xf>
    <xf numFmtId="164" fontId="6" fillId="10" borderId="91" xfId="0" applyNumberFormat="1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164" fontId="6" fillId="0" borderId="56" xfId="0" applyNumberFormat="1" applyFont="1" applyBorder="1" applyAlignment="1">
      <alignment horizontal="center" vertical="center"/>
    </xf>
    <xf numFmtId="164" fontId="6" fillId="0" borderId="57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 wrapText="1"/>
    </xf>
    <xf numFmtId="164" fontId="6" fillId="0" borderId="54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164" fontId="6" fillId="0" borderId="61" xfId="0" applyNumberFormat="1" applyFont="1" applyBorder="1" applyAlignment="1">
      <alignment horizontal="center" vertical="center"/>
    </xf>
    <xf numFmtId="164" fontId="6" fillId="0" borderId="74" xfId="0" applyNumberFormat="1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164" fontId="6" fillId="9" borderId="2" xfId="0" applyNumberFormat="1" applyFont="1" applyFill="1" applyBorder="1" applyAlignment="1">
      <alignment horizontal="center" vertical="center"/>
    </xf>
    <xf numFmtId="164" fontId="6" fillId="9" borderId="38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164" fontId="6" fillId="9" borderId="92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75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164" fontId="6" fillId="0" borderId="76" xfId="0" applyNumberFormat="1" applyFont="1" applyBorder="1" applyAlignment="1">
      <alignment horizontal="center" vertical="center"/>
    </xf>
    <xf numFmtId="164" fontId="6" fillId="8" borderId="20" xfId="0" applyNumberFormat="1" applyFont="1" applyFill="1" applyBorder="1" applyAlignment="1">
      <alignment horizontal="center" vertical="center"/>
    </xf>
    <xf numFmtId="164" fontId="6" fillId="8" borderId="1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 textRotation="90"/>
    </xf>
    <xf numFmtId="0" fontId="6" fillId="0" borderId="65" xfId="0" applyFont="1" applyBorder="1" applyAlignment="1">
      <alignment horizontal="left" vertical="center" wrapText="1"/>
    </xf>
    <xf numFmtId="0" fontId="8" fillId="0" borderId="22" xfId="0" applyFont="1" applyBorder="1" applyAlignment="1">
      <alignment vertical="center" wrapText="1"/>
    </xf>
    <xf numFmtId="164" fontId="8" fillId="0" borderId="9" xfId="0" applyNumberFormat="1" applyFont="1" applyBorder="1" applyAlignment="1">
      <alignment horizontal="center" vertical="center"/>
    </xf>
    <xf numFmtId="164" fontId="6" fillId="9" borderId="4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 wrapText="1"/>
    </xf>
    <xf numFmtId="164" fontId="8" fillId="0" borderId="35" xfId="0" applyNumberFormat="1" applyFont="1" applyBorder="1" applyAlignment="1">
      <alignment horizontal="center" vertical="center"/>
    </xf>
    <xf numFmtId="164" fontId="6" fillId="9" borderId="32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 textRotation="90"/>
    </xf>
    <xf numFmtId="0" fontId="2" fillId="0" borderId="53" xfId="0" applyFont="1" applyBorder="1"/>
    <xf numFmtId="0" fontId="13" fillId="0" borderId="41" xfId="0" applyFont="1" applyBorder="1" applyAlignment="1">
      <alignment vertical="center" wrapText="1"/>
    </xf>
    <xf numFmtId="0" fontId="6" fillId="0" borderId="42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13" fillId="0" borderId="4" xfId="0" applyFont="1" applyBorder="1" applyAlignment="1">
      <alignment vertical="center" wrapText="1"/>
    </xf>
    <xf numFmtId="0" fontId="13" fillId="0" borderId="6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vertical="center"/>
    </xf>
    <xf numFmtId="164" fontId="6" fillId="9" borderId="74" xfId="0" applyNumberFormat="1" applyFont="1" applyFill="1" applyBorder="1" applyAlignment="1">
      <alignment horizontal="center" vertical="center"/>
    </xf>
    <xf numFmtId="164" fontId="6" fillId="9" borderId="50" xfId="0" applyNumberFormat="1" applyFont="1" applyFill="1" applyBorder="1" applyAlignment="1">
      <alignment horizontal="center" vertical="center"/>
    </xf>
    <xf numFmtId="164" fontId="8" fillId="9" borderId="58" xfId="0" applyNumberFormat="1" applyFont="1" applyFill="1" applyBorder="1" applyAlignment="1">
      <alignment horizontal="center" vertical="center"/>
    </xf>
    <xf numFmtId="164" fontId="8" fillId="9" borderId="59" xfId="0" applyNumberFormat="1" applyFont="1" applyFill="1" applyBorder="1" applyAlignment="1">
      <alignment horizontal="center" vertical="center"/>
    </xf>
    <xf numFmtId="164" fontId="6" fillId="9" borderId="39" xfId="0" applyNumberFormat="1" applyFont="1" applyFill="1" applyBorder="1" applyAlignment="1">
      <alignment horizontal="center" vertical="center"/>
    </xf>
    <xf numFmtId="164" fontId="6" fillId="9" borderId="41" xfId="0" applyNumberFormat="1" applyFont="1" applyFill="1" applyBorder="1" applyAlignment="1">
      <alignment horizontal="center" vertical="center"/>
    </xf>
    <xf numFmtId="164" fontId="6" fillId="9" borderId="85" xfId="0" applyNumberFormat="1" applyFont="1" applyFill="1" applyBorder="1" applyAlignment="1">
      <alignment horizontal="center" vertical="center"/>
    </xf>
    <xf numFmtId="164" fontId="6" fillId="9" borderId="58" xfId="0" applyNumberFormat="1" applyFont="1" applyFill="1" applyBorder="1" applyAlignment="1">
      <alignment horizontal="center" vertical="center"/>
    </xf>
    <xf numFmtId="164" fontId="6" fillId="9" borderId="59" xfId="0" applyNumberFormat="1" applyFont="1" applyFill="1" applyBorder="1" applyAlignment="1">
      <alignment horizontal="center" vertical="center"/>
    </xf>
    <xf numFmtId="164" fontId="6" fillId="9" borderId="93" xfId="0" applyNumberFormat="1" applyFont="1" applyFill="1" applyBorder="1" applyAlignment="1">
      <alignment horizontal="center" vertical="center"/>
    </xf>
    <xf numFmtId="164" fontId="6" fillId="9" borderId="27" xfId="0" applyNumberFormat="1" applyFont="1" applyFill="1" applyBorder="1" applyAlignment="1">
      <alignment horizontal="center" vertical="center"/>
    </xf>
    <xf numFmtId="164" fontId="6" fillId="9" borderId="94" xfId="0" applyNumberFormat="1" applyFont="1" applyFill="1" applyBorder="1" applyAlignment="1">
      <alignment horizontal="center" vertical="center"/>
    </xf>
    <xf numFmtId="164" fontId="6" fillId="9" borderId="39" xfId="0" applyNumberFormat="1" applyFont="1" applyFill="1" applyBorder="1" applyAlignment="1">
      <alignment horizontal="center" vertical="center"/>
    </xf>
    <xf numFmtId="0" fontId="13" fillId="0" borderId="50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164" fontId="6" fillId="8" borderId="50" xfId="0" applyNumberFormat="1" applyFont="1" applyFill="1" applyBorder="1" applyAlignment="1">
      <alignment horizontal="center" vertical="center"/>
    </xf>
    <xf numFmtId="164" fontId="6" fillId="10" borderId="74" xfId="0" applyNumberFormat="1" applyFont="1" applyFill="1" applyBorder="1" applyAlignment="1">
      <alignment horizontal="center" vertical="center"/>
    </xf>
    <xf numFmtId="164" fontId="6" fillId="10" borderId="50" xfId="0" applyNumberFormat="1" applyFont="1" applyFill="1" applyBorder="1" applyAlignment="1">
      <alignment horizontal="center" vertical="center"/>
    </xf>
    <xf numFmtId="164" fontId="6" fillId="10" borderId="55" xfId="0" applyNumberFormat="1" applyFont="1" applyFill="1" applyBorder="1" applyAlignment="1">
      <alignment horizontal="center" vertical="center"/>
    </xf>
    <xf numFmtId="164" fontId="6" fillId="10" borderId="46" xfId="0" applyNumberFormat="1" applyFont="1" applyFill="1" applyBorder="1" applyAlignment="1">
      <alignment horizontal="center" vertical="center"/>
    </xf>
    <xf numFmtId="164" fontId="13" fillId="0" borderId="50" xfId="0" applyNumberFormat="1" applyFont="1" applyBorder="1" applyAlignment="1">
      <alignment horizontal="center" vertical="center"/>
    </xf>
    <xf numFmtId="164" fontId="13" fillId="0" borderId="59" xfId="0" applyNumberFormat="1" applyFont="1" applyBorder="1" applyAlignment="1">
      <alignment horizontal="center" vertical="center"/>
    </xf>
    <xf numFmtId="164" fontId="6" fillId="9" borderId="3" xfId="0" applyNumberFormat="1" applyFont="1" applyFill="1" applyBorder="1" applyAlignment="1">
      <alignment horizontal="center" vertical="center"/>
    </xf>
    <xf numFmtId="164" fontId="6" fillId="9" borderId="4" xfId="0" applyNumberFormat="1" applyFont="1" applyFill="1" applyBorder="1" applyAlignment="1">
      <alignment horizontal="center" vertical="center"/>
    </xf>
    <xf numFmtId="164" fontId="6" fillId="9" borderId="40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13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75" xfId="0" applyFont="1" applyBorder="1" applyAlignment="1">
      <alignment vertical="center" wrapText="1"/>
    </xf>
    <xf numFmtId="164" fontId="6" fillId="0" borderId="20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9" borderId="20" xfId="0" applyNumberFormat="1" applyFont="1" applyFill="1" applyBorder="1" applyAlignment="1">
      <alignment horizontal="center" vertical="center"/>
    </xf>
    <xf numFmtId="164" fontId="6" fillId="9" borderId="16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13" fillId="0" borderId="49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164" fontId="6" fillId="9" borderId="80" xfId="0" applyNumberFormat="1" applyFont="1" applyFill="1" applyBorder="1" applyAlignment="1">
      <alignment horizontal="center" vertical="center"/>
    </xf>
    <xf numFmtId="164" fontId="6" fillId="9" borderId="79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164" fontId="6" fillId="0" borderId="67" xfId="0" applyNumberFormat="1" applyFont="1" applyBorder="1" applyAlignment="1">
      <alignment horizontal="center" vertical="center"/>
    </xf>
    <xf numFmtId="164" fontId="6" fillId="0" borderId="68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8" borderId="68" xfId="0" applyNumberFormat="1" applyFont="1" applyFill="1" applyBorder="1" applyAlignment="1">
      <alignment horizontal="center" vertical="center"/>
    </xf>
    <xf numFmtId="164" fontId="6" fillId="8" borderId="24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13" fillId="0" borderId="66" xfId="0" applyFont="1" applyBorder="1" applyAlignment="1">
      <alignment horizontal="left" vertical="center" wrapText="1"/>
    </xf>
    <xf numFmtId="0" fontId="6" fillId="0" borderId="66" xfId="0" applyFont="1" applyBorder="1" applyAlignment="1">
      <alignment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6" fillId="0" borderId="67" xfId="0" applyFont="1" applyBorder="1" applyAlignment="1">
      <alignment horizontal="left" vertical="center" wrapText="1"/>
    </xf>
    <xf numFmtId="0" fontId="6" fillId="0" borderId="67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6" fillId="9" borderId="22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164" fontId="6" fillId="9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96" xfId="0" applyFont="1" applyBorder="1" applyAlignment="1">
      <alignment vertical="center"/>
    </xf>
    <xf numFmtId="0" fontId="13" fillId="0" borderId="47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 wrapText="1"/>
    </xf>
    <xf numFmtId="164" fontId="6" fillId="9" borderId="68" xfId="0" applyNumberFormat="1" applyFont="1" applyFill="1" applyBorder="1" applyAlignment="1">
      <alignment horizontal="center" vertical="center"/>
    </xf>
    <xf numFmtId="164" fontId="6" fillId="9" borderId="24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64" fontId="6" fillId="0" borderId="66" xfId="0" applyNumberFormat="1" applyFont="1" applyBorder="1" applyAlignment="1">
      <alignment horizontal="center" vertical="center"/>
    </xf>
    <xf numFmtId="164" fontId="6" fillId="9" borderId="0" xfId="0" applyNumberFormat="1" applyFont="1" applyFill="1" applyAlignment="1">
      <alignment horizontal="center" vertical="center"/>
    </xf>
    <xf numFmtId="164" fontId="6" fillId="9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164" fontId="6" fillId="8" borderId="97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 wrapText="1"/>
    </xf>
    <xf numFmtId="0" fontId="6" fillId="0" borderId="64" xfId="0" applyFont="1" applyBorder="1" applyAlignment="1">
      <alignment horizontal="left" vertical="center" wrapText="1"/>
    </xf>
    <xf numFmtId="164" fontId="6" fillId="8" borderId="98" xfId="0" applyNumberFormat="1" applyFont="1" applyFill="1" applyBorder="1" applyAlignment="1">
      <alignment horizontal="center" vertical="center"/>
    </xf>
    <xf numFmtId="164" fontId="6" fillId="9" borderId="99" xfId="0" applyNumberFormat="1" applyFont="1" applyFill="1" applyBorder="1" applyAlignment="1">
      <alignment horizontal="center" vertical="center"/>
    </xf>
    <xf numFmtId="164" fontId="6" fillId="9" borderId="98" xfId="0" applyNumberFormat="1" applyFont="1" applyFill="1" applyBorder="1" applyAlignment="1">
      <alignment horizontal="center" vertical="center"/>
    </xf>
    <xf numFmtId="0" fontId="13" fillId="0" borderId="80" xfId="0" applyFont="1" applyBorder="1" applyAlignment="1">
      <alignment horizontal="center" vertical="center" wrapText="1"/>
    </xf>
    <xf numFmtId="0" fontId="8" fillId="0" borderId="49" xfId="0" applyFont="1" applyBorder="1" applyAlignment="1">
      <alignment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4" fontId="6" fillId="9" borderId="90" xfId="0" applyNumberFormat="1" applyFont="1" applyFill="1" applyBorder="1" applyAlignment="1">
      <alignment horizontal="center" vertical="center"/>
    </xf>
    <xf numFmtId="164" fontId="6" fillId="9" borderId="91" xfId="0" applyNumberFormat="1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6" fillId="9" borderId="77" xfId="0" applyNumberFormat="1" applyFont="1" applyFill="1" applyBorder="1" applyAlignment="1">
      <alignment horizontal="center" vertical="center"/>
    </xf>
    <xf numFmtId="164" fontId="6" fillId="9" borderId="78" xfId="0" applyNumberFormat="1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 wrapText="1"/>
    </xf>
    <xf numFmtId="0" fontId="21" fillId="7" borderId="18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" fillId="0" borderId="61" xfId="0" applyFont="1" applyBorder="1" applyAlignment="1">
      <alignment horizontal="left" vertical="center" wrapText="1"/>
    </xf>
    <xf numFmtId="164" fontId="6" fillId="9" borderId="12" xfId="0" applyNumberFormat="1" applyFont="1" applyFill="1" applyBorder="1" applyAlignment="1">
      <alignment horizontal="center" vertical="center"/>
    </xf>
    <xf numFmtId="0" fontId="6" fillId="0" borderId="69" xfId="0" applyFont="1" applyBorder="1" applyAlignment="1">
      <alignment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164" fontId="6" fillId="9" borderId="100" xfId="0" applyNumberFormat="1" applyFont="1" applyFill="1" applyBorder="1" applyAlignment="1">
      <alignment horizontal="center" vertical="center"/>
    </xf>
    <xf numFmtId="164" fontId="6" fillId="9" borderId="101" xfId="0" applyNumberFormat="1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164" fontId="6" fillId="9" borderId="44" xfId="0" applyNumberFormat="1" applyFont="1" applyFill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64" fontId="6" fillId="0" borderId="75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164" fontId="8" fillId="0" borderId="41" xfId="0" quotePrefix="1" applyNumberFormat="1" applyFont="1" applyBorder="1" applyAlignment="1">
      <alignment horizontal="center" vertical="center"/>
    </xf>
    <xf numFmtId="164" fontId="8" fillId="11" borderId="22" xfId="0" quotePrefix="1" applyNumberFormat="1" applyFont="1" applyFill="1" applyBorder="1" applyAlignment="1">
      <alignment horizontal="center" vertical="center"/>
    </xf>
    <xf numFmtId="0" fontId="13" fillId="0" borderId="73" xfId="0" applyFont="1" applyBorder="1" applyAlignment="1">
      <alignment horizontal="left" vertical="center" wrapText="1"/>
    </xf>
    <xf numFmtId="164" fontId="8" fillId="0" borderId="44" xfId="0" quotePrefix="1" applyNumberFormat="1" applyFont="1" applyBorder="1" applyAlignment="1">
      <alignment horizontal="center" vertical="center"/>
    </xf>
    <xf numFmtId="164" fontId="8" fillId="11" borderId="27" xfId="0" quotePrefix="1" applyNumberFormat="1" applyFont="1" applyFill="1" applyBorder="1" applyAlignment="1">
      <alignment horizontal="center" vertical="center"/>
    </xf>
    <xf numFmtId="164" fontId="8" fillId="11" borderId="26" xfId="0" quotePrefix="1" applyNumberFormat="1" applyFont="1" applyFill="1" applyBorder="1" applyAlignment="1">
      <alignment horizontal="center" vertical="center"/>
    </xf>
    <xf numFmtId="164" fontId="8" fillId="11" borderId="41" xfId="0" quotePrefix="1" applyNumberFormat="1" applyFont="1" applyFill="1" applyBorder="1" applyAlignment="1">
      <alignment horizontal="center" vertical="center"/>
    </xf>
    <xf numFmtId="164" fontId="8" fillId="0" borderId="26" xfId="0" quotePrefix="1" applyNumberFormat="1" applyFont="1" applyBorder="1" applyAlignment="1">
      <alignment horizontal="center" vertical="center"/>
    </xf>
    <xf numFmtId="164" fontId="8" fillId="0" borderId="4" xfId="0" quotePrefix="1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 wrapText="1"/>
    </xf>
    <xf numFmtId="164" fontId="8" fillId="0" borderId="49" xfId="0" applyNumberFormat="1" applyFont="1" applyBorder="1" applyAlignment="1">
      <alignment vertical="center"/>
    </xf>
    <xf numFmtId="164" fontId="8" fillId="0" borderId="71" xfId="0" applyNumberFormat="1" applyFont="1" applyBorder="1" applyAlignment="1">
      <alignment vertical="center"/>
    </xf>
    <xf numFmtId="164" fontId="8" fillId="0" borderId="26" xfId="0" applyNumberFormat="1" applyFont="1" applyBorder="1" applyAlignment="1">
      <alignment vertical="center"/>
    </xf>
    <xf numFmtId="164" fontId="8" fillId="0" borderId="52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41" xfId="0" applyFont="1" applyBorder="1" applyAlignment="1">
      <alignment horizontal="left" vertical="center" wrapText="1"/>
    </xf>
    <xf numFmtId="164" fontId="8" fillId="0" borderId="27" xfId="0" quotePrefix="1" applyNumberFormat="1" applyFont="1" applyBorder="1" applyAlignment="1">
      <alignment horizontal="center" vertical="center"/>
    </xf>
    <xf numFmtId="164" fontId="8" fillId="11" borderId="44" xfId="0" quotePrefix="1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164" fontId="8" fillId="0" borderId="32" xfId="0" quotePrefix="1" applyNumberFormat="1" applyFont="1" applyBorder="1" applyAlignment="1">
      <alignment horizontal="center" vertical="center"/>
    </xf>
    <xf numFmtId="164" fontId="8" fillId="11" borderId="32" xfId="0" quotePrefix="1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49" fontId="6" fillId="0" borderId="49" xfId="0" applyNumberFormat="1" applyFont="1" applyBorder="1" applyAlignment="1">
      <alignment horizontal="center" vertical="center" wrapText="1"/>
    </xf>
    <xf numFmtId="164" fontId="8" fillId="0" borderId="49" xfId="0" quotePrefix="1" applyNumberFormat="1" applyFont="1" applyBorder="1" applyAlignment="1">
      <alignment horizontal="center" vertical="center"/>
    </xf>
    <xf numFmtId="164" fontId="8" fillId="11" borderId="49" xfId="0" quotePrefix="1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vertical="center"/>
    </xf>
    <xf numFmtId="0" fontId="13" fillId="0" borderId="27" xfId="0" applyFont="1" applyBorder="1" applyAlignment="1">
      <alignment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164" fontId="8" fillId="0" borderId="44" xfId="0" quotePrefix="1" applyNumberFormat="1" applyFont="1" applyBorder="1" applyAlignment="1">
      <alignment horizontal="center" vertical="center"/>
    </xf>
    <xf numFmtId="164" fontId="8" fillId="11" borderId="44" xfId="0" quotePrefix="1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164" fontId="6" fillId="0" borderId="73" xfId="0" applyNumberFormat="1" applyFont="1" applyBorder="1" applyAlignment="1">
      <alignment horizontal="center" vertical="center"/>
    </xf>
    <xf numFmtId="164" fontId="8" fillId="11" borderId="73" xfId="0" quotePrefix="1" applyNumberFormat="1" applyFont="1" applyFill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left" vertical="center" wrapText="1"/>
    </xf>
    <xf numFmtId="164" fontId="6" fillId="0" borderId="49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 wrapText="1"/>
    </xf>
    <xf numFmtId="164" fontId="6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164" fontId="8" fillId="11" borderId="31" xfId="0" quotePrefix="1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64" fontId="8" fillId="11" borderId="4" xfId="0" quotePrefix="1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13" fillId="0" borderId="31" xfId="0" applyFont="1" applyBorder="1" applyAlignment="1">
      <alignment vertical="center" wrapText="1"/>
    </xf>
    <xf numFmtId="164" fontId="8" fillId="11" borderId="4" xfId="0" quotePrefix="1" applyNumberFormat="1" applyFont="1" applyFill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 wrapText="1"/>
    </xf>
    <xf numFmtId="164" fontId="8" fillId="0" borderId="26" xfId="0" quotePrefix="1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3" fillId="0" borderId="44" xfId="0" applyFont="1" applyBorder="1" applyAlignment="1">
      <alignment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164" fontId="8" fillId="0" borderId="31" xfId="0" quotePrefix="1" applyNumberFormat="1" applyFont="1" applyBorder="1" applyAlignment="1">
      <alignment horizontal="center" vertical="center"/>
    </xf>
    <xf numFmtId="0" fontId="6" fillId="0" borderId="37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 wrapText="1"/>
    </xf>
    <xf numFmtId="164" fontId="8" fillId="0" borderId="3" xfId="0" quotePrefix="1" applyNumberFormat="1" applyFont="1" applyBorder="1" applyAlignment="1">
      <alignment horizontal="center" vertical="center"/>
    </xf>
    <xf numFmtId="0" fontId="6" fillId="0" borderId="48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66" xfId="0" applyFont="1" applyBorder="1" applyAlignment="1">
      <alignment horizontal="center" vertical="center" wrapText="1"/>
    </xf>
    <xf numFmtId="164" fontId="8" fillId="0" borderId="14" xfId="0" quotePrefix="1" applyNumberFormat="1" applyFont="1" applyBorder="1" applyAlignment="1">
      <alignment horizontal="center" vertical="center"/>
    </xf>
    <xf numFmtId="164" fontId="8" fillId="0" borderId="102" xfId="0" quotePrefix="1" applyNumberFormat="1" applyFont="1" applyBorder="1" applyAlignment="1">
      <alignment horizontal="center" vertical="center"/>
    </xf>
    <xf numFmtId="164" fontId="8" fillId="11" borderId="60" xfId="0" quotePrefix="1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/>
    <xf numFmtId="0" fontId="2" fillId="0" borderId="81" xfId="0" applyFont="1" applyBorder="1"/>
    <xf numFmtId="0" fontId="17" fillId="0" borderId="0" xfId="1" applyFont="1" applyAlignment="1" applyProtection="1">
      <alignment horizontal="left"/>
    </xf>
    <xf numFmtId="0" fontId="17" fillId="0" borderId="0" xfId="1" applyFont="1" applyFill="1" applyBorder="1" applyAlignment="1" applyProtection="1">
      <alignment horizontal="left"/>
    </xf>
  </cellXfs>
  <cellStyles count="5">
    <cellStyle name="Гиперссылка" xfId="1" builtinId="8"/>
    <cellStyle name="Обычный" xfId="0" builtinId="0"/>
    <cellStyle name="Обычный 4 2" xfId="4" xr:uid="{00000000-0005-0000-0000-000002000000}"/>
    <cellStyle name="Обычный 7" xfId="3" xr:uid="{00000000-0005-0000-0000-000003000000}"/>
    <cellStyle name="Процентный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1.emf"/><Relationship Id="rId18" Type="http://schemas.openxmlformats.org/officeDocument/2006/relationships/image" Target="../media/image16.emf"/><Relationship Id="rId26" Type="http://schemas.microsoft.com/office/2007/relationships/hdphoto" Target="../media/hdphoto1.wdp"/><Relationship Id="rId39" Type="http://schemas.openxmlformats.org/officeDocument/2006/relationships/image" Target="../media/image36.emf"/><Relationship Id="rId21" Type="http://schemas.openxmlformats.org/officeDocument/2006/relationships/image" Target="../media/image19.emf"/><Relationship Id="rId34" Type="http://schemas.openxmlformats.org/officeDocument/2006/relationships/image" Target="../media/image31.jpeg"/><Relationship Id="rId42" Type="http://schemas.openxmlformats.org/officeDocument/2006/relationships/image" Target="../media/image39.emf"/><Relationship Id="rId47" Type="http://schemas.openxmlformats.org/officeDocument/2006/relationships/image" Target="../media/image44.jpeg"/><Relationship Id="rId50" Type="http://schemas.openxmlformats.org/officeDocument/2006/relationships/image" Target="../media/image47.emf"/><Relationship Id="rId55" Type="http://schemas.openxmlformats.org/officeDocument/2006/relationships/image" Target="../media/image52.jpeg"/><Relationship Id="rId63" Type="http://schemas.openxmlformats.org/officeDocument/2006/relationships/image" Target="../media/image60.jpeg"/><Relationship Id="rId68" Type="http://schemas.openxmlformats.org/officeDocument/2006/relationships/image" Target="../media/image65.png"/><Relationship Id="rId76" Type="http://schemas.openxmlformats.org/officeDocument/2006/relationships/image" Target="../media/image73.png"/><Relationship Id="rId7" Type="http://schemas.openxmlformats.org/officeDocument/2006/relationships/image" Target="../media/image5.jpeg"/><Relationship Id="rId71" Type="http://schemas.openxmlformats.org/officeDocument/2006/relationships/image" Target="../media/image68.jpeg"/><Relationship Id="rId2" Type="http://schemas.openxmlformats.org/officeDocument/2006/relationships/image" Target="../media/image2.emf"/><Relationship Id="rId16" Type="http://schemas.openxmlformats.org/officeDocument/2006/relationships/image" Target="../media/image14.emf"/><Relationship Id="rId29" Type="http://schemas.openxmlformats.org/officeDocument/2006/relationships/image" Target="../media/image26.jpeg"/><Relationship Id="rId11" Type="http://schemas.openxmlformats.org/officeDocument/2006/relationships/image" Target="../media/image9.png"/><Relationship Id="rId24" Type="http://schemas.openxmlformats.org/officeDocument/2006/relationships/image" Target="../media/image22.emf"/><Relationship Id="rId32" Type="http://schemas.openxmlformats.org/officeDocument/2006/relationships/image" Target="../media/image29.jpeg"/><Relationship Id="rId37" Type="http://schemas.openxmlformats.org/officeDocument/2006/relationships/image" Target="../media/image34.emf"/><Relationship Id="rId40" Type="http://schemas.openxmlformats.org/officeDocument/2006/relationships/image" Target="../media/image37.emf"/><Relationship Id="rId45" Type="http://schemas.openxmlformats.org/officeDocument/2006/relationships/image" Target="../media/image42.jpeg"/><Relationship Id="rId53" Type="http://schemas.openxmlformats.org/officeDocument/2006/relationships/image" Target="../media/image50.emf"/><Relationship Id="rId58" Type="http://schemas.openxmlformats.org/officeDocument/2006/relationships/image" Target="../media/image55.png"/><Relationship Id="rId66" Type="http://schemas.openxmlformats.org/officeDocument/2006/relationships/image" Target="../media/image63.jpeg"/><Relationship Id="rId74" Type="http://schemas.openxmlformats.org/officeDocument/2006/relationships/image" Target="../media/image71.png"/><Relationship Id="rId79" Type="http://schemas.openxmlformats.org/officeDocument/2006/relationships/image" Target="../media/image76.png"/><Relationship Id="rId5" Type="http://schemas.openxmlformats.org/officeDocument/2006/relationships/image" Target="../media/image4.jpeg"/><Relationship Id="rId61" Type="http://schemas.openxmlformats.org/officeDocument/2006/relationships/image" Target="../media/image58.jpeg"/><Relationship Id="rId10" Type="http://schemas.openxmlformats.org/officeDocument/2006/relationships/image" Target="../media/image8.jpeg"/><Relationship Id="rId19" Type="http://schemas.openxmlformats.org/officeDocument/2006/relationships/image" Target="../media/image17.emf"/><Relationship Id="rId31" Type="http://schemas.openxmlformats.org/officeDocument/2006/relationships/image" Target="../media/image28.emf"/><Relationship Id="rId44" Type="http://schemas.openxmlformats.org/officeDocument/2006/relationships/image" Target="../media/image41.jpeg"/><Relationship Id="rId52" Type="http://schemas.openxmlformats.org/officeDocument/2006/relationships/image" Target="../media/image49.emf"/><Relationship Id="rId60" Type="http://schemas.openxmlformats.org/officeDocument/2006/relationships/image" Target="../media/image57.png"/><Relationship Id="rId65" Type="http://schemas.openxmlformats.org/officeDocument/2006/relationships/image" Target="../media/image62.png"/><Relationship Id="rId73" Type="http://schemas.openxmlformats.org/officeDocument/2006/relationships/image" Target="../media/image70.jpeg"/><Relationship Id="rId78" Type="http://schemas.openxmlformats.org/officeDocument/2006/relationships/image" Target="../media/image75.png"/><Relationship Id="rId81" Type="http://schemas.openxmlformats.org/officeDocument/2006/relationships/image" Target="../media/image78.jpeg"/><Relationship Id="rId4" Type="http://schemas.microsoft.com/office/2007/relationships/hdphoto" Target="NULL"/><Relationship Id="rId9" Type="http://schemas.openxmlformats.org/officeDocument/2006/relationships/image" Target="../media/image7.jpeg"/><Relationship Id="rId14" Type="http://schemas.openxmlformats.org/officeDocument/2006/relationships/image" Target="../media/image12.emf"/><Relationship Id="rId22" Type="http://schemas.openxmlformats.org/officeDocument/2006/relationships/image" Target="../media/image20.emf"/><Relationship Id="rId27" Type="http://schemas.openxmlformats.org/officeDocument/2006/relationships/image" Target="../media/image24.jpeg"/><Relationship Id="rId30" Type="http://schemas.openxmlformats.org/officeDocument/2006/relationships/image" Target="../media/image27.jpeg"/><Relationship Id="rId35" Type="http://schemas.openxmlformats.org/officeDocument/2006/relationships/image" Target="../media/image32.emf"/><Relationship Id="rId43" Type="http://schemas.openxmlformats.org/officeDocument/2006/relationships/image" Target="../media/image40.emf"/><Relationship Id="rId48" Type="http://schemas.openxmlformats.org/officeDocument/2006/relationships/image" Target="../media/image45.jpeg"/><Relationship Id="rId56" Type="http://schemas.openxmlformats.org/officeDocument/2006/relationships/image" Target="../media/image53.jpeg"/><Relationship Id="rId64" Type="http://schemas.openxmlformats.org/officeDocument/2006/relationships/image" Target="../media/image61.jpeg"/><Relationship Id="rId69" Type="http://schemas.openxmlformats.org/officeDocument/2006/relationships/image" Target="../media/image66.jpeg"/><Relationship Id="rId77" Type="http://schemas.openxmlformats.org/officeDocument/2006/relationships/image" Target="../media/image74.png"/><Relationship Id="rId8" Type="http://schemas.openxmlformats.org/officeDocument/2006/relationships/image" Target="../media/image6.png"/><Relationship Id="rId51" Type="http://schemas.openxmlformats.org/officeDocument/2006/relationships/image" Target="../media/image48.emf"/><Relationship Id="rId72" Type="http://schemas.openxmlformats.org/officeDocument/2006/relationships/image" Target="../media/image69.jpeg"/><Relationship Id="rId80" Type="http://schemas.openxmlformats.org/officeDocument/2006/relationships/image" Target="../media/image77.png"/><Relationship Id="rId3" Type="http://schemas.openxmlformats.org/officeDocument/2006/relationships/image" Target="../media/image3.jpeg"/><Relationship Id="rId12" Type="http://schemas.openxmlformats.org/officeDocument/2006/relationships/image" Target="../media/image10.jpeg"/><Relationship Id="rId17" Type="http://schemas.openxmlformats.org/officeDocument/2006/relationships/image" Target="../media/image15.emf"/><Relationship Id="rId25" Type="http://schemas.openxmlformats.org/officeDocument/2006/relationships/image" Target="../media/image23.emf"/><Relationship Id="rId33" Type="http://schemas.openxmlformats.org/officeDocument/2006/relationships/image" Target="../media/image30.jpeg"/><Relationship Id="rId38" Type="http://schemas.openxmlformats.org/officeDocument/2006/relationships/image" Target="../media/image35.emf"/><Relationship Id="rId46" Type="http://schemas.openxmlformats.org/officeDocument/2006/relationships/image" Target="../media/image43.jpeg"/><Relationship Id="rId59" Type="http://schemas.openxmlformats.org/officeDocument/2006/relationships/image" Target="../media/image56.jpeg"/><Relationship Id="rId67" Type="http://schemas.openxmlformats.org/officeDocument/2006/relationships/image" Target="../media/image64.emf"/><Relationship Id="rId20" Type="http://schemas.openxmlformats.org/officeDocument/2006/relationships/image" Target="../media/image18.emf"/><Relationship Id="rId41" Type="http://schemas.openxmlformats.org/officeDocument/2006/relationships/image" Target="../media/image38.jpeg"/><Relationship Id="rId54" Type="http://schemas.openxmlformats.org/officeDocument/2006/relationships/image" Target="../media/image51.emf"/><Relationship Id="rId62" Type="http://schemas.openxmlformats.org/officeDocument/2006/relationships/image" Target="../media/image59.jpeg"/><Relationship Id="rId70" Type="http://schemas.openxmlformats.org/officeDocument/2006/relationships/image" Target="../media/image67.jpeg"/><Relationship Id="rId75" Type="http://schemas.openxmlformats.org/officeDocument/2006/relationships/image" Target="../media/image72.png"/><Relationship Id="rId1" Type="http://schemas.openxmlformats.org/officeDocument/2006/relationships/image" Target="../media/image1.emf"/><Relationship Id="rId6" Type="http://schemas.openxmlformats.org/officeDocument/2006/relationships/image" Target="cid:6F88F731-44C3-46C5-9107-E9615BC1E488@aristo-aps.ru" TargetMode="External"/><Relationship Id="rId15" Type="http://schemas.openxmlformats.org/officeDocument/2006/relationships/image" Target="../media/image13.emf"/><Relationship Id="rId23" Type="http://schemas.openxmlformats.org/officeDocument/2006/relationships/image" Target="../media/image21.jpeg"/><Relationship Id="rId28" Type="http://schemas.openxmlformats.org/officeDocument/2006/relationships/image" Target="../media/image25.jpeg"/><Relationship Id="rId36" Type="http://schemas.openxmlformats.org/officeDocument/2006/relationships/image" Target="../media/image33.png"/><Relationship Id="rId49" Type="http://schemas.openxmlformats.org/officeDocument/2006/relationships/image" Target="../media/image46.jpeg"/><Relationship Id="rId57" Type="http://schemas.openxmlformats.org/officeDocument/2006/relationships/image" Target="../media/image5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115</xdr:row>
      <xdr:rowOff>80909</xdr:rowOff>
    </xdr:from>
    <xdr:ext cx="542925" cy="123825"/>
    <xdr:sp macro="" textlink="">
      <xdr:nvSpPr>
        <xdr:cNvPr id="59" name="AutoShap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29389334"/>
          <a:ext cx="5429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22704</xdr:colOff>
      <xdr:row>22</xdr:row>
      <xdr:rowOff>31808</xdr:rowOff>
    </xdr:from>
    <xdr:to>
      <xdr:col>1</xdr:col>
      <xdr:colOff>812623</xdr:colOff>
      <xdr:row>23</xdr:row>
      <xdr:rowOff>172691</xdr:rowOff>
    </xdr:to>
    <xdr:pic>
      <xdr:nvPicPr>
        <xdr:cNvPr id="67" name="Рисуно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64" y="3834188"/>
          <a:ext cx="789919" cy="36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35058</xdr:colOff>
      <xdr:row>157</xdr:row>
      <xdr:rowOff>22317</xdr:rowOff>
    </xdr:from>
    <xdr:to>
      <xdr:col>1</xdr:col>
      <xdr:colOff>781708</xdr:colOff>
      <xdr:row>157</xdr:row>
      <xdr:rowOff>293914</xdr:rowOff>
    </xdr:to>
    <xdr:pic>
      <xdr:nvPicPr>
        <xdr:cNvPr id="73" name="Рисуно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8" y="35554377"/>
          <a:ext cx="746650" cy="271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44562</xdr:colOff>
      <xdr:row>16</xdr:row>
      <xdr:rowOff>57984</xdr:rowOff>
    </xdr:from>
    <xdr:to>
      <xdr:col>1</xdr:col>
      <xdr:colOff>811875</xdr:colOff>
      <xdr:row>19</xdr:row>
      <xdr:rowOff>4</xdr:rowOff>
    </xdr:to>
    <xdr:pic>
      <xdr:nvPicPr>
        <xdr:cNvPr id="79" name="Рисуно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22" y="2488764"/>
          <a:ext cx="767313" cy="627820"/>
        </a:xfrm>
        <a:prstGeom prst="rect">
          <a:avLst/>
        </a:prstGeom>
      </xdr:spPr>
    </xdr:pic>
    <xdr:clientData/>
  </xdr:twoCellAnchor>
  <xdr:twoCellAnchor>
    <xdr:from>
      <xdr:col>1</xdr:col>
      <xdr:colOff>46455</xdr:colOff>
      <xdr:row>60</xdr:row>
      <xdr:rowOff>22438</xdr:rowOff>
    </xdr:from>
    <xdr:to>
      <xdr:col>1</xdr:col>
      <xdr:colOff>788746</xdr:colOff>
      <xdr:row>61</xdr:row>
      <xdr:rowOff>0</xdr:rowOff>
    </xdr:to>
    <xdr:pic>
      <xdr:nvPicPr>
        <xdr:cNvPr id="86" name="5CC46C14-895F-44D4-8DA4-755CAF6EAC02" descr="cid:6F88F731-44C3-46C5-9107-E9615BC1E488@aristo-aps.ru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15" y="12618298"/>
          <a:ext cx="742291" cy="358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24881</xdr:colOff>
      <xdr:row>104</xdr:row>
      <xdr:rowOff>35103</xdr:rowOff>
    </xdr:from>
    <xdr:to>
      <xdr:col>1</xdr:col>
      <xdr:colOff>805931</xdr:colOff>
      <xdr:row>105</xdr:row>
      <xdr:rowOff>213697</xdr:rowOff>
    </xdr:to>
    <xdr:pic>
      <xdr:nvPicPr>
        <xdr:cNvPr id="106" name="Picture 136" descr="GSA032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3941" y="23116083"/>
          <a:ext cx="781050" cy="430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196496</xdr:colOff>
      <xdr:row>70</xdr:row>
      <xdr:rowOff>181932</xdr:rowOff>
    </xdr:from>
    <xdr:to>
      <xdr:col>1</xdr:col>
      <xdr:colOff>616910</xdr:colOff>
      <xdr:row>71</xdr:row>
      <xdr:rowOff>119659</xdr:rowOff>
    </xdr:to>
    <xdr:pic>
      <xdr:nvPicPr>
        <xdr:cNvPr id="109" name="Рисунок 5" descr="cid:image003.png@01D1EF25.556CB0F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556" y="15307632"/>
          <a:ext cx="420414" cy="151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167078</xdr:colOff>
      <xdr:row>76</xdr:row>
      <xdr:rowOff>29702</xdr:rowOff>
    </xdr:from>
    <xdr:to>
      <xdr:col>1</xdr:col>
      <xdr:colOff>672889</xdr:colOff>
      <xdr:row>77</xdr:row>
      <xdr:rowOff>2902</xdr:rowOff>
    </xdr:to>
    <xdr:pic>
      <xdr:nvPicPr>
        <xdr:cNvPr id="110" name="Рисуно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138" y="16435562"/>
          <a:ext cx="505811" cy="262760"/>
        </a:xfrm>
        <a:prstGeom prst="rect">
          <a:avLst/>
        </a:prstGeom>
      </xdr:spPr>
    </xdr:pic>
    <xdr:clientData/>
  </xdr:twoCellAnchor>
  <xdr:oneCellAnchor>
    <xdr:from>
      <xdr:col>12</xdr:col>
      <xdr:colOff>0</xdr:colOff>
      <xdr:row>160</xdr:row>
      <xdr:rowOff>80909</xdr:rowOff>
    </xdr:from>
    <xdr:ext cx="542925" cy="123825"/>
    <xdr:sp macro="" textlink="">
      <xdr:nvSpPr>
        <xdr:cNvPr id="112" name="AutoShape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700260" y="36550229"/>
          <a:ext cx="5429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144517</xdr:colOff>
      <xdr:row>150</xdr:row>
      <xdr:rowOff>48742</xdr:rowOff>
    </xdr:from>
    <xdr:to>
      <xdr:col>1</xdr:col>
      <xdr:colOff>683172</xdr:colOff>
      <xdr:row>150</xdr:row>
      <xdr:rowOff>211120</xdr:rowOff>
    </xdr:to>
    <xdr:pic>
      <xdr:nvPicPr>
        <xdr:cNvPr id="115" name="Рисуно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577" y="33393862"/>
          <a:ext cx="538655" cy="238578"/>
        </a:xfrm>
        <a:prstGeom prst="rect">
          <a:avLst/>
        </a:prstGeom>
      </xdr:spPr>
    </xdr:pic>
    <xdr:clientData/>
  </xdr:twoCellAnchor>
  <xdr:twoCellAnchor editAs="oneCell">
    <xdr:from>
      <xdr:col>1</xdr:col>
      <xdr:colOff>41412</xdr:colOff>
      <xdr:row>62</xdr:row>
      <xdr:rowOff>57980</xdr:rowOff>
    </xdr:from>
    <xdr:to>
      <xdr:col>1</xdr:col>
      <xdr:colOff>778564</xdr:colOff>
      <xdr:row>63</xdr:row>
      <xdr:rowOff>473</xdr:rowOff>
    </xdr:to>
    <xdr:pic>
      <xdr:nvPicPr>
        <xdr:cNvPr id="122" name="Рисуно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72" y="13415840"/>
          <a:ext cx="737152" cy="323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200025</xdr:colOff>
      <xdr:row>74</xdr:row>
      <xdr:rowOff>47625</xdr:rowOff>
    </xdr:from>
    <xdr:to>
      <xdr:col>1</xdr:col>
      <xdr:colOff>688605</xdr:colOff>
      <xdr:row>75</xdr:row>
      <xdr:rowOff>193430</xdr:rowOff>
    </xdr:to>
    <xdr:pic>
      <xdr:nvPicPr>
        <xdr:cNvPr id="125" name="Рисуно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" y="16026765"/>
          <a:ext cx="488580" cy="359165"/>
        </a:xfrm>
        <a:prstGeom prst="rect">
          <a:avLst/>
        </a:prstGeom>
      </xdr:spPr>
    </xdr:pic>
    <xdr:clientData/>
  </xdr:twoCellAnchor>
  <xdr:twoCellAnchor editAs="oneCell">
    <xdr:from>
      <xdr:col>1</xdr:col>
      <xdr:colOff>26578</xdr:colOff>
      <xdr:row>174</xdr:row>
      <xdr:rowOff>23151</xdr:rowOff>
    </xdr:from>
    <xdr:to>
      <xdr:col>1</xdr:col>
      <xdr:colOff>775138</xdr:colOff>
      <xdr:row>174</xdr:row>
      <xdr:rowOff>297656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id="{D0FBA77E-59A8-4556-B1FF-18626BD2084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3078" t="3187" r="1847" b="33597"/>
        <a:stretch/>
      </xdr:blipFill>
      <xdr:spPr bwMode="auto">
        <a:xfrm>
          <a:off x="125638" y="45484071"/>
          <a:ext cx="748560" cy="274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65162</xdr:colOff>
      <xdr:row>159</xdr:row>
      <xdr:rowOff>183173</xdr:rowOff>
    </xdr:from>
    <xdr:to>
      <xdr:col>1</xdr:col>
      <xdr:colOff>774073</xdr:colOff>
      <xdr:row>160</xdr:row>
      <xdr:rowOff>142990</xdr:rowOff>
    </xdr:to>
    <xdr:pic>
      <xdr:nvPicPr>
        <xdr:cNvPr id="129" name="Рисунок 128">
          <a:extLst>
            <a:ext uri="{FF2B5EF4-FFF2-40B4-BE49-F238E27FC236}">
              <a16:creationId xmlns:a16="http://schemas.microsoft.com/office/drawing/2014/main" id="{6679FAAD-C84F-4B8F-B150-593FC99FE0D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4390" b="33405"/>
        <a:stretch/>
      </xdr:blipFill>
      <xdr:spPr bwMode="auto">
        <a:xfrm>
          <a:off x="164222" y="40835873"/>
          <a:ext cx="708911" cy="272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22704</xdr:colOff>
      <xdr:row>22</xdr:row>
      <xdr:rowOff>31808</xdr:rowOff>
    </xdr:from>
    <xdr:to>
      <xdr:col>1</xdr:col>
      <xdr:colOff>812623</xdr:colOff>
      <xdr:row>23</xdr:row>
      <xdr:rowOff>172691</xdr:rowOff>
    </xdr:to>
    <xdr:pic>
      <xdr:nvPicPr>
        <xdr:cNvPr id="130" name="Рисунок 129">
          <a:extLst>
            <a:ext uri="{FF2B5EF4-FFF2-40B4-BE49-F238E27FC236}">
              <a16:creationId xmlns:a16="http://schemas.microsoft.com/office/drawing/2014/main" id="{2EF4696F-9CC2-4171-8311-34F81164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764" y="4855268"/>
          <a:ext cx="789919" cy="392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49573</xdr:colOff>
      <xdr:row>24</xdr:row>
      <xdr:rowOff>99519</xdr:rowOff>
    </xdr:from>
    <xdr:to>
      <xdr:col>1</xdr:col>
      <xdr:colOff>827878</xdr:colOff>
      <xdr:row>25</xdr:row>
      <xdr:rowOff>69960</xdr:rowOff>
    </xdr:to>
    <xdr:pic>
      <xdr:nvPicPr>
        <xdr:cNvPr id="131" name="Рисунок 130">
          <a:extLst>
            <a:ext uri="{FF2B5EF4-FFF2-40B4-BE49-F238E27FC236}">
              <a16:creationId xmlns:a16="http://schemas.microsoft.com/office/drawing/2014/main" id="{DBC6EEA0-7966-403F-8C67-29066582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8633" y="5425899"/>
          <a:ext cx="778305" cy="221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89844</xdr:colOff>
      <xdr:row>86</xdr:row>
      <xdr:rowOff>24000</xdr:rowOff>
    </xdr:from>
    <xdr:to>
      <xdr:col>1</xdr:col>
      <xdr:colOff>734491</xdr:colOff>
      <xdr:row>86</xdr:row>
      <xdr:rowOff>284009</xdr:rowOff>
    </xdr:to>
    <xdr:pic>
      <xdr:nvPicPr>
        <xdr:cNvPr id="132" name="Рисунок 131">
          <a:extLst>
            <a:ext uri="{FF2B5EF4-FFF2-40B4-BE49-F238E27FC236}">
              <a16:creationId xmlns:a16="http://schemas.microsoft.com/office/drawing/2014/main" id="{5DBD4BFD-CD10-4809-A371-6823F6ED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8904" y="20796120"/>
          <a:ext cx="644647" cy="260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58461</xdr:colOff>
      <xdr:row>134</xdr:row>
      <xdr:rowOff>57979</xdr:rowOff>
    </xdr:from>
    <xdr:to>
      <xdr:col>1</xdr:col>
      <xdr:colOff>815386</xdr:colOff>
      <xdr:row>135</xdr:row>
      <xdr:rowOff>215349</xdr:rowOff>
    </xdr:to>
    <xdr:pic>
      <xdr:nvPicPr>
        <xdr:cNvPr id="133" name="Рисунок 132">
          <a:extLst>
            <a:ext uri="{FF2B5EF4-FFF2-40B4-BE49-F238E27FC236}">
              <a16:creationId xmlns:a16="http://schemas.microsoft.com/office/drawing/2014/main" id="{EAF14DC4-F116-4F71-A7DF-C06BC155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7521" y="33761239"/>
          <a:ext cx="756925" cy="469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82725</xdr:colOff>
      <xdr:row>149</xdr:row>
      <xdr:rowOff>213208</xdr:rowOff>
    </xdr:from>
    <xdr:to>
      <xdr:col>1</xdr:col>
      <xdr:colOff>800350</xdr:colOff>
      <xdr:row>151</xdr:row>
      <xdr:rowOff>33130</xdr:rowOff>
    </xdr:to>
    <xdr:pic>
      <xdr:nvPicPr>
        <xdr:cNvPr id="134" name="Рисунок 133">
          <a:extLst>
            <a:ext uri="{FF2B5EF4-FFF2-40B4-BE49-F238E27FC236}">
              <a16:creationId xmlns:a16="http://schemas.microsoft.com/office/drawing/2014/main" id="{BE66DB83-2B63-4E24-9D75-3E1EA304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1785" y="38115088"/>
          <a:ext cx="717625" cy="345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60022</xdr:colOff>
      <xdr:row>156</xdr:row>
      <xdr:rowOff>131885</xdr:rowOff>
    </xdr:from>
    <xdr:to>
      <xdr:col>1</xdr:col>
      <xdr:colOff>816068</xdr:colOff>
      <xdr:row>158</xdr:row>
      <xdr:rowOff>25510</xdr:rowOff>
    </xdr:to>
    <xdr:pic>
      <xdr:nvPicPr>
        <xdr:cNvPr id="135" name="Рисунок 134">
          <a:extLst>
            <a:ext uri="{FF2B5EF4-FFF2-40B4-BE49-F238E27FC236}">
              <a16:creationId xmlns:a16="http://schemas.microsoft.com/office/drawing/2014/main" id="{0292C27E-3380-4261-A3D2-3C0C9B41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9082" y="40144505"/>
          <a:ext cx="756046" cy="320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37859</xdr:colOff>
      <xdr:row>173</xdr:row>
      <xdr:rowOff>38760</xdr:rowOff>
    </xdr:from>
    <xdr:to>
      <xdr:col>1</xdr:col>
      <xdr:colOff>816753</xdr:colOff>
      <xdr:row>173</xdr:row>
      <xdr:rowOff>284221</xdr:rowOff>
    </xdr:to>
    <xdr:pic>
      <xdr:nvPicPr>
        <xdr:cNvPr id="136" name="Рисунок 135">
          <a:extLst>
            <a:ext uri="{FF2B5EF4-FFF2-40B4-BE49-F238E27FC236}">
              <a16:creationId xmlns:a16="http://schemas.microsoft.com/office/drawing/2014/main" id="{F5EF626A-DE13-4856-81DF-A79E82C305A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2242" t="4395" r="1835" b="11935"/>
        <a:stretch/>
      </xdr:blipFill>
      <xdr:spPr bwMode="auto">
        <a:xfrm>
          <a:off x="136919" y="45187260"/>
          <a:ext cx="778894" cy="245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35058</xdr:colOff>
      <xdr:row>176</xdr:row>
      <xdr:rowOff>22317</xdr:rowOff>
    </xdr:from>
    <xdr:to>
      <xdr:col>1</xdr:col>
      <xdr:colOff>781708</xdr:colOff>
      <xdr:row>176</xdr:row>
      <xdr:rowOff>293914</xdr:rowOff>
    </xdr:to>
    <xdr:pic>
      <xdr:nvPicPr>
        <xdr:cNvPr id="137" name="Рисунок 136">
          <a:extLst>
            <a:ext uri="{FF2B5EF4-FFF2-40B4-BE49-F238E27FC236}">
              <a16:creationId xmlns:a16="http://schemas.microsoft.com/office/drawing/2014/main" id="{EE7F8EB0-3C36-4E8E-B26C-B68720DB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118" y="46108077"/>
          <a:ext cx="746650" cy="271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73696</xdr:colOff>
      <xdr:row>164</xdr:row>
      <xdr:rowOff>19644</xdr:rowOff>
    </xdr:from>
    <xdr:to>
      <xdr:col>1</xdr:col>
      <xdr:colOff>826360</xdr:colOff>
      <xdr:row>164</xdr:row>
      <xdr:rowOff>291704</xdr:rowOff>
    </xdr:to>
    <xdr:pic>
      <xdr:nvPicPr>
        <xdr:cNvPr id="138" name="Рисунок 137">
          <a:extLst>
            <a:ext uri="{FF2B5EF4-FFF2-40B4-BE49-F238E27FC236}">
              <a16:creationId xmlns:a16="http://schemas.microsoft.com/office/drawing/2014/main" id="{7D1CA83A-1D82-419A-8742-B7DE638179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5690" t="10904" r="5750" b="18898"/>
        <a:stretch/>
      </xdr:blipFill>
      <xdr:spPr bwMode="auto">
        <a:xfrm>
          <a:off x="172756" y="42356364"/>
          <a:ext cx="752664" cy="27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66558</xdr:colOff>
      <xdr:row>163</xdr:row>
      <xdr:rowOff>25347</xdr:rowOff>
    </xdr:from>
    <xdr:to>
      <xdr:col>1</xdr:col>
      <xdr:colOff>786488</xdr:colOff>
      <xdr:row>163</xdr:row>
      <xdr:rowOff>298142</xdr:rowOff>
    </xdr:to>
    <xdr:pic>
      <xdr:nvPicPr>
        <xdr:cNvPr id="139" name="Рисунок 138">
          <a:extLst>
            <a:ext uri="{FF2B5EF4-FFF2-40B4-BE49-F238E27FC236}">
              <a16:creationId xmlns:a16="http://schemas.microsoft.com/office/drawing/2014/main" id="{14FA35B3-8169-485B-85E0-75F8C8DF49A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5767" t="3824" r="5563" b="5021"/>
        <a:stretch/>
      </xdr:blipFill>
      <xdr:spPr bwMode="auto">
        <a:xfrm>
          <a:off x="165618" y="42049647"/>
          <a:ext cx="719930" cy="272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65506</xdr:colOff>
      <xdr:row>138</xdr:row>
      <xdr:rowOff>105603</xdr:rowOff>
    </xdr:from>
    <xdr:to>
      <xdr:col>1</xdr:col>
      <xdr:colOff>784191</xdr:colOff>
      <xdr:row>139</xdr:row>
      <xdr:rowOff>181956</xdr:rowOff>
    </xdr:to>
    <xdr:pic>
      <xdr:nvPicPr>
        <xdr:cNvPr id="140" name="Рисунок 139">
          <a:extLst>
            <a:ext uri="{FF2B5EF4-FFF2-40B4-BE49-F238E27FC236}">
              <a16:creationId xmlns:a16="http://schemas.microsoft.com/office/drawing/2014/main" id="{AC95BC85-E323-4E19-945A-75352A7F0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4566" y="35058543"/>
          <a:ext cx="718685" cy="388773"/>
        </a:xfrm>
        <a:prstGeom prst="rect">
          <a:avLst/>
        </a:prstGeom>
      </xdr:spPr>
    </xdr:pic>
    <xdr:clientData/>
  </xdr:twoCellAnchor>
  <xdr:twoCellAnchor editAs="oneCell">
    <xdr:from>
      <xdr:col>1</xdr:col>
      <xdr:colOff>37416</xdr:colOff>
      <xdr:row>178</xdr:row>
      <xdr:rowOff>25533</xdr:rowOff>
    </xdr:from>
    <xdr:to>
      <xdr:col>1</xdr:col>
      <xdr:colOff>791300</xdr:colOff>
      <xdr:row>178</xdr:row>
      <xdr:rowOff>289725</xdr:rowOff>
    </xdr:to>
    <xdr:pic>
      <xdr:nvPicPr>
        <xdr:cNvPr id="141" name="Рисунок 140">
          <a:extLst>
            <a:ext uri="{FF2B5EF4-FFF2-40B4-BE49-F238E27FC236}">
              <a16:creationId xmlns:a16="http://schemas.microsoft.com/office/drawing/2014/main" id="{4B75A8D3-6EE0-4BB1-B9EF-F234016BD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6476" y="46736133"/>
          <a:ext cx="753884" cy="264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20210</xdr:colOff>
      <xdr:row>179</xdr:row>
      <xdr:rowOff>20387</xdr:rowOff>
    </xdr:from>
    <xdr:to>
      <xdr:col>1</xdr:col>
      <xdr:colOff>818517</xdr:colOff>
      <xdr:row>179</xdr:row>
      <xdr:rowOff>285329</xdr:rowOff>
    </xdr:to>
    <xdr:pic>
      <xdr:nvPicPr>
        <xdr:cNvPr id="142" name="Рисунок 141">
          <a:extLst>
            <a:ext uri="{FF2B5EF4-FFF2-40B4-BE49-F238E27FC236}">
              <a16:creationId xmlns:a16="http://schemas.microsoft.com/office/drawing/2014/main" id="{854A1CA8-6BF8-478F-9AF4-5F3E1E1D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270" y="47043407"/>
          <a:ext cx="798307" cy="264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44562</xdr:colOff>
      <xdr:row>16</xdr:row>
      <xdr:rowOff>57984</xdr:rowOff>
    </xdr:from>
    <xdr:to>
      <xdr:col>1</xdr:col>
      <xdr:colOff>811875</xdr:colOff>
      <xdr:row>19</xdr:row>
      <xdr:rowOff>4</xdr:rowOff>
    </xdr:to>
    <xdr:pic>
      <xdr:nvPicPr>
        <xdr:cNvPr id="143" name="Рисунок 142">
          <a:extLst>
            <a:ext uri="{FF2B5EF4-FFF2-40B4-BE49-F238E27FC236}">
              <a16:creationId xmlns:a16="http://schemas.microsoft.com/office/drawing/2014/main" id="{8D70118D-7991-4FA0-8EF5-8D7611EB2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BEBA8EAE-BF5A-486C-A8C5-ECC9F3942E4B}">
              <a14:imgProps xmlns:a14="http://schemas.microsoft.com/office/drawing/2010/main">
                <a14:imgLayer r:embed="rId26">
                  <a14:imgEffect>
                    <a14:sharpenSoften amoun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3622" y="3372684"/>
          <a:ext cx="767313" cy="696400"/>
        </a:xfrm>
        <a:prstGeom prst="rect">
          <a:avLst/>
        </a:prstGeom>
      </xdr:spPr>
    </xdr:pic>
    <xdr:clientData/>
  </xdr:twoCellAnchor>
  <xdr:twoCellAnchor editAs="oneCell">
    <xdr:from>
      <xdr:col>1</xdr:col>
      <xdr:colOff>95823</xdr:colOff>
      <xdr:row>29</xdr:row>
      <xdr:rowOff>177870</xdr:rowOff>
    </xdr:from>
    <xdr:to>
      <xdr:col>1</xdr:col>
      <xdr:colOff>736115</xdr:colOff>
      <xdr:row>31</xdr:row>
      <xdr:rowOff>85852</xdr:rowOff>
    </xdr:to>
    <xdr:pic>
      <xdr:nvPicPr>
        <xdr:cNvPr id="144" name="Рисунок 143">
          <a:extLst>
            <a:ext uri="{FF2B5EF4-FFF2-40B4-BE49-F238E27FC236}">
              <a16:creationId xmlns:a16="http://schemas.microsoft.com/office/drawing/2014/main" id="{A2C336FB-344D-4BA2-88FF-03B867BEF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4883" y="6952050"/>
          <a:ext cx="640292" cy="410902"/>
        </a:xfrm>
        <a:prstGeom prst="rect">
          <a:avLst/>
        </a:prstGeom>
      </xdr:spPr>
    </xdr:pic>
    <xdr:clientData/>
  </xdr:twoCellAnchor>
  <xdr:twoCellAnchor editAs="oneCell">
    <xdr:from>
      <xdr:col>1</xdr:col>
      <xdr:colOff>182880</xdr:colOff>
      <xdr:row>115</xdr:row>
      <xdr:rowOff>106680</xdr:rowOff>
    </xdr:from>
    <xdr:to>
      <xdr:col>1</xdr:col>
      <xdr:colOff>762000</xdr:colOff>
      <xdr:row>116</xdr:row>
      <xdr:rowOff>228600</xdr:rowOff>
    </xdr:to>
    <xdr:pic>
      <xdr:nvPicPr>
        <xdr:cNvPr id="145" name="Рисунок 144">
          <a:extLst>
            <a:ext uri="{FF2B5EF4-FFF2-40B4-BE49-F238E27FC236}">
              <a16:creationId xmlns:a16="http://schemas.microsoft.com/office/drawing/2014/main" id="{7AF99B63-7B47-4229-88EB-7C19DA55C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1940" y="28102560"/>
          <a:ext cx="579120" cy="434340"/>
        </a:xfrm>
        <a:prstGeom prst="rect">
          <a:avLst/>
        </a:prstGeom>
      </xdr:spPr>
    </xdr:pic>
    <xdr:clientData/>
  </xdr:twoCellAnchor>
  <xdr:twoCellAnchor editAs="oneCell">
    <xdr:from>
      <xdr:col>1</xdr:col>
      <xdr:colOff>340679</xdr:colOff>
      <xdr:row>117</xdr:row>
      <xdr:rowOff>215689</xdr:rowOff>
    </xdr:from>
    <xdr:to>
      <xdr:col>1</xdr:col>
      <xdr:colOff>636245</xdr:colOff>
      <xdr:row>118</xdr:row>
      <xdr:rowOff>159771</xdr:rowOff>
    </xdr:to>
    <xdr:pic>
      <xdr:nvPicPr>
        <xdr:cNvPr id="146" name="Рисунок 145">
          <a:extLst>
            <a:ext uri="{FF2B5EF4-FFF2-40B4-BE49-F238E27FC236}">
              <a16:creationId xmlns:a16="http://schemas.microsoft.com/office/drawing/2014/main" id="{BFE21193-61BC-4DDE-B6DE-5A450BB4F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9739" y="28912609"/>
          <a:ext cx="295566" cy="256502"/>
        </a:xfrm>
        <a:prstGeom prst="rect">
          <a:avLst/>
        </a:prstGeom>
      </xdr:spPr>
    </xdr:pic>
    <xdr:clientData/>
  </xdr:twoCellAnchor>
  <xdr:twoCellAnchor>
    <xdr:from>
      <xdr:col>1</xdr:col>
      <xdr:colOff>30491</xdr:colOff>
      <xdr:row>177</xdr:row>
      <xdr:rowOff>15064</xdr:rowOff>
    </xdr:from>
    <xdr:to>
      <xdr:col>1</xdr:col>
      <xdr:colOff>823565</xdr:colOff>
      <xdr:row>177</xdr:row>
      <xdr:rowOff>299357</xdr:rowOff>
    </xdr:to>
    <xdr:pic>
      <xdr:nvPicPr>
        <xdr:cNvPr id="147" name="Рисунок 146">
          <a:extLst>
            <a:ext uri="{FF2B5EF4-FFF2-40B4-BE49-F238E27FC236}">
              <a16:creationId xmlns:a16="http://schemas.microsoft.com/office/drawing/2014/main" id="{1C69698F-7B80-49D4-8340-C82BD75ED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9551" y="46413244"/>
          <a:ext cx="793074" cy="284293"/>
        </a:xfrm>
        <a:prstGeom prst="rect">
          <a:avLst/>
        </a:prstGeom>
      </xdr:spPr>
    </xdr:pic>
    <xdr:clientData/>
  </xdr:twoCellAnchor>
  <xdr:twoCellAnchor editAs="oneCell">
    <xdr:from>
      <xdr:col>1</xdr:col>
      <xdr:colOff>203589</xdr:colOff>
      <xdr:row>84</xdr:row>
      <xdr:rowOff>99373</xdr:rowOff>
    </xdr:from>
    <xdr:to>
      <xdr:col>1</xdr:col>
      <xdr:colOff>530237</xdr:colOff>
      <xdr:row>85</xdr:row>
      <xdr:rowOff>161939</xdr:rowOff>
    </xdr:to>
    <xdr:pic>
      <xdr:nvPicPr>
        <xdr:cNvPr id="148" name="Рисунок 147">
          <a:extLst>
            <a:ext uri="{FF2B5EF4-FFF2-40B4-BE49-F238E27FC236}">
              <a16:creationId xmlns:a16="http://schemas.microsoft.com/office/drawing/2014/main" id="{E0DD6658-91F8-4F48-8D5A-F67693EF14E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6719" t="4326" r="26614" b="24246"/>
        <a:stretch/>
      </xdr:blipFill>
      <xdr:spPr bwMode="auto">
        <a:xfrm>
          <a:off x="302649" y="20444773"/>
          <a:ext cx="326648" cy="275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46853</xdr:colOff>
      <xdr:row>60</xdr:row>
      <xdr:rowOff>62354</xdr:rowOff>
    </xdr:from>
    <xdr:to>
      <xdr:col>1</xdr:col>
      <xdr:colOff>802284</xdr:colOff>
      <xdr:row>61</xdr:row>
      <xdr:rowOff>173934</xdr:rowOff>
    </xdr:to>
    <xdr:pic>
      <xdr:nvPicPr>
        <xdr:cNvPr id="149" name="EB38891E-09CA-4FD8-B308-DF6B805F2D9F" descr="AF6D9772-EF42-4EF6-AC42-D1B4FC354C81@aristo-aps">
          <a:extLst>
            <a:ext uri="{FF2B5EF4-FFF2-40B4-BE49-F238E27FC236}">
              <a16:creationId xmlns:a16="http://schemas.microsoft.com/office/drawing/2014/main" id="{0EAA2D72-D3BE-4361-8C41-9C4CE2EE3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913" y="14875634"/>
          <a:ext cx="755431" cy="36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46455</xdr:colOff>
      <xdr:row>62</xdr:row>
      <xdr:rowOff>22438</xdr:rowOff>
    </xdr:from>
    <xdr:to>
      <xdr:col>1</xdr:col>
      <xdr:colOff>788746</xdr:colOff>
      <xdr:row>63</xdr:row>
      <xdr:rowOff>0</xdr:rowOff>
    </xdr:to>
    <xdr:pic>
      <xdr:nvPicPr>
        <xdr:cNvPr id="150" name="5CC46C14-895F-44D4-8DA4-755CAF6EAC02" descr="cid:6F88F731-44C3-46C5-9107-E9615BC1E488@aristo-aps.ru">
          <a:extLst>
            <a:ext uri="{FF2B5EF4-FFF2-40B4-BE49-F238E27FC236}">
              <a16:creationId xmlns:a16="http://schemas.microsoft.com/office/drawing/2014/main" id="{38DCEA52-8527-4A04-A819-3ECF2B0A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r:link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515" y="15338638"/>
          <a:ext cx="742291" cy="358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53205</xdr:colOff>
      <xdr:row>63</xdr:row>
      <xdr:rowOff>29766</xdr:rowOff>
    </xdr:from>
    <xdr:to>
      <xdr:col>1</xdr:col>
      <xdr:colOff>800045</xdr:colOff>
      <xdr:row>63</xdr:row>
      <xdr:rowOff>297656</xdr:rowOff>
    </xdr:to>
    <xdr:pic>
      <xdr:nvPicPr>
        <xdr:cNvPr id="151" name="A0A397B0-608C-4031-82EA-D592D92E0C5E" descr="0E0C9BC3-2AF2-41D2-86BA-1D121F9A9DCA@aristo-aps">
          <a:extLst>
            <a:ext uri="{FF2B5EF4-FFF2-40B4-BE49-F238E27FC236}">
              <a16:creationId xmlns:a16="http://schemas.microsoft.com/office/drawing/2014/main" id="{A7BFE8EE-8991-4842-B0AC-9FD60820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265" y="15726966"/>
          <a:ext cx="746840" cy="26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72811</xdr:colOff>
      <xdr:row>152</xdr:row>
      <xdr:rowOff>219756</xdr:rowOff>
    </xdr:from>
    <xdr:to>
      <xdr:col>1</xdr:col>
      <xdr:colOff>775896</xdr:colOff>
      <xdr:row>153</xdr:row>
      <xdr:rowOff>166808</xdr:rowOff>
    </xdr:to>
    <xdr:pic>
      <xdr:nvPicPr>
        <xdr:cNvPr id="152" name="Рисунок 151">
          <a:extLst>
            <a:ext uri="{FF2B5EF4-FFF2-40B4-BE49-F238E27FC236}">
              <a16:creationId xmlns:a16="http://schemas.microsoft.com/office/drawing/2014/main" id="{D0F0D4C9-4CB8-4398-B9FA-E7D3EDE8A6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4511" b="32325"/>
        <a:stretch/>
      </xdr:blipFill>
      <xdr:spPr bwMode="auto">
        <a:xfrm>
          <a:off x="171871" y="38860776"/>
          <a:ext cx="703085" cy="259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48050</xdr:colOff>
      <xdr:row>1</xdr:row>
      <xdr:rowOff>0</xdr:rowOff>
    </xdr:from>
    <xdr:ext cx="1380700" cy="789403"/>
    <xdr:pic>
      <xdr:nvPicPr>
        <xdr:cNvPr id="153" name="Рисунок 32" descr="logo.png">
          <a:extLst>
            <a:ext uri="{FF2B5EF4-FFF2-40B4-BE49-F238E27FC236}">
              <a16:creationId xmlns:a16="http://schemas.microsoft.com/office/drawing/2014/main" id="{C2DB3D0F-0DE0-4A61-9567-0CEE8698B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7110" y="167640"/>
          <a:ext cx="1380700" cy="789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46454</xdr:colOff>
      <xdr:row>26</xdr:row>
      <xdr:rowOff>230672</xdr:rowOff>
    </xdr:from>
    <xdr:to>
      <xdr:col>1</xdr:col>
      <xdr:colOff>824759</xdr:colOff>
      <xdr:row>27</xdr:row>
      <xdr:rowOff>45556</xdr:rowOff>
    </xdr:to>
    <xdr:pic>
      <xdr:nvPicPr>
        <xdr:cNvPr id="154" name="Рисунок 153">
          <a:extLst>
            <a:ext uri="{FF2B5EF4-FFF2-40B4-BE49-F238E27FC236}">
              <a16:creationId xmlns:a16="http://schemas.microsoft.com/office/drawing/2014/main" id="{9C4A1DE9-DF60-402F-B77C-AE5B3BFB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514" y="6059972"/>
          <a:ext cx="778305" cy="256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81682</xdr:colOff>
      <xdr:row>66</xdr:row>
      <xdr:rowOff>190758</xdr:rowOff>
    </xdr:from>
    <xdr:to>
      <xdr:col>1</xdr:col>
      <xdr:colOff>797699</xdr:colOff>
      <xdr:row>69</xdr:row>
      <xdr:rowOff>108967</xdr:rowOff>
    </xdr:to>
    <xdr:pic>
      <xdr:nvPicPr>
        <xdr:cNvPr id="155" name="Рисунок 154">
          <a:extLst>
            <a:ext uri="{FF2B5EF4-FFF2-40B4-BE49-F238E27FC236}">
              <a16:creationId xmlns:a16="http://schemas.microsoft.com/office/drawing/2014/main" id="{33A3A7F8-9A96-4138-ADD7-D1239AEC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0742" y="16695678"/>
          <a:ext cx="716017" cy="558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58531</xdr:colOff>
      <xdr:row>104</xdr:row>
      <xdr:rowOff>32563</xdr:rowOff>
    </xdr:from>
    <xdr:to>
      <xdr:col>1</xdr:col>
      <xdr:colOff>817208</xdr:colOff>
      <xdr:row>106</xdr:row>
      <xdr:rowOff>190500</xdr:rowOff>
    </xdr:to>
    <xdr:pic>
      <xdr:nvPicPr>
        <xdr:cNvPr id="156" name="Рисунок 155">
          <a:extLst>
            <a:ext uri="{FF2B5EF4-FFF2-40B4-BE49-F238E27FC236}">
              <a16:creationId xmlns:a16="http://schemas.microsoft.com/office/drawing/2014/main" id="{D6A97605-4C8B-419C-8D3D-9CE9D22A9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7591" y="25971043"/>
          <a:ext cx="758677" cy="584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46145</xdr:colOff>
      <xdr:row>100</xdr:row>
      <xdr:rowOff>75640</xdr:rowOff>
    </xdr:from>
    <xdr:to>
      <xdr:col>1</xdr:col>
      <xdr:colOff>791064</xdr:colOff>
      <xdr:row>101</xdr:row>
      <xdr:rowOff>268941</xdr:rowOff>
    </xdr:to>
    <xdr:pic>
      <xdr:nvPicPr>
        <xdr:cNvPr id="157" name="Рисунок 156">
          <a:extLst>
            <a:ext uri="{FF2B5EF4-FFF2-40B4-BE49-F238E27FC236}">
              <a16:creationId xmlns:a16="http://schemas.microsoft.com/office/drawing/2014/main" id="{BCA06E30-A86E-4675-9556-EEDF4276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205" y="24787300"/>
          <a:ext cx="744919" cy="574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79002</xdr:colOff>
      <xdr:row>47</xdr:row>
      <xdr:rowOff>93425</xdr:rowOff>
    </xdr:from>
    <xdr:to>
      <xdr:col>1</xdr:col>
      <xdr:colOff>817619</xdr:colOff>
      <xdr:row>49</xdr:row>
      <xdr:rowOff>87923</xdr:rowOff>
    </xdr:to>
    <xdr:pic>
      <xdr:nvPicPr>
        <xdr:cNvPr id="158" name="Рисунок 157">
          <a:extLst>
            <a:ext uri="{FF2B5EF4-FFF2-40B4-BE49-F238E27FC236}">
              <a16:creationId xmlns:a16="http://schemas.microsoft.com/office/drawing/2014/main" id="{5A8BC1E0-B3A9-449D-9F30-76A8CEF1188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13409"/>
        <a:stretch/>
      </xdr:blipFill>
      <xdr:spPr bwMode="auto">
        <a:xfrm>
          <a:off x="178062" y="11965385"/>
          <a:ext cx="738617" cy="497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255703</xdr:colOff>
      <xdr:row>39</xdr:row>
      <xdr:rowOff>265025</xdr:rowOff>
    </xdr:from>
    <xdr:to>
      <xdr:col>1</xdr:col>
      <xdr:colOff>597625</xdr:colOff>
      <xdr:row>40</xdr:row>
      <xdr:rowOff>71700</xdr:rowOff>
    </xdr:to>
    <xdr:pic>
      <xdr:nvPicPr>
        <xdr:cNvPr id="159" name="8F267E46-1F0A-49A8-8A9E-4BD531C3C74D" descr="49DEF4AD-3789-48C6-8C7D-493634A59BC5@aristo-aps">
          <a:extLst>
            <a:ext uri="{FF2B5EF4-FFF2-40B4-BE49-F238E27FC236}">
              <a16:creationId xmlns:a16="http://schemas.microsoft.com/office/drawing/2014/main" id="{C28275EA-7E2D-4F5B-BFAC-BE109DB4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4763" y="9744305"/>
          <a:ext cx="341922" cy="24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137148</xdr:colOff>
      <xdr:row>35</xdr:row>
      <xdr:rowOff>64877</xdr:rowOff>
    </xdr:from>
    <xdr:to>
      <xdr:col>1</xdr:col>
      <xdr:colOff>703358</xdr:colOff>
      <xdr:row>37</xdr:row>
      <xdr:rowOff>162774</xdr:rowOff>
    </xdr:to>
    <xdr:pic>
      <xdr:nvPicPr>
        <xdr:cNvPr id="160" name="Рисунок 159">
          <a:extLst>
            <a:ext uri="{FF2B5EF4-FFF2-40B4-BE49-F238E27FC236}">
              <a16:creationId xmlns:a16="http://schemas.microsoft.com/office/drawing/2014/main" id="{E0C3E646-22ED-42B8-90A3-B9244A194D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24187" r="26328"/>
        <a:stretch/>
      </xdr:blipFill>
      <xdr:spPr bwMode="auto">
        <a:xfrm>
          <a:off x="236208" y="8538317"/>
          <a:ext cx="566210" cy="600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254460</xdr:colOff>
      <xdr:row>42</xdr:row>
      <xdr:rowOff>147499</xdr:rowOff>
    </xdr:from>
    <xdr:to>
      <xdr:col>1</xdr:col>
      <xdr:colOff>579784</xdr:colOff>
      <xdr:row>45</xdr:row>
      <xdr:rowOff>207064</xdr:rowOff>
    </xdr:to>
    <xdr:pic>
      <xdr:nvPicPr>
        <xdr:cNvPr id="161" name="Рисунок 160">
          <a:extLst>
            <a:ext uri="{FF2B5EF4-FFF2-40B4-BE49-F238E27FC236}">
              <a16:creationId xmlns:a16="http://schemas.microsoft.com/office/drawing/2014/main" id="{8422629D-B1E8-4E20-BC8F-EFC4D15B177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33383" r="33675"/>
        <a:stretch/>
      </xdr:blipFill>
      <xdr:spPr bwMode="auto">
        <a:xfrm>
          <a:off x="353520" y="10762159"/>
          <a:ext cx="325324" cy="813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185309</xdr:colOff>
      <xdr:row>33</xdr:row>
      <xdr:rowOff>36951</xdr:rowOff>
    </xdr:from>
    <xdr:ext cx="512499" cy="232377"/>
    <xdr:pic>
      <xdr:nvPicPr>
        <xdr:cNvPr id="162" name="Рисунок 161">
          <a:extLst>
            <a:ext uri="{FF2B5EF4-FFF2-40B4-BE49-F238E27FC236}">
              <a16:creationId xmlns:a16="http://schemas.microsoft.com/office/drawing/2014/main" id="{199762C2-03B8-471F-BBCD-FC5104E3E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4369" y="7816971"/>
          <a:ext cx="512499" cy="232377"/>
        </a:xfrm>
        <a:prstGeom prst="rect">
          <a:avLst/>
        </a:prstGeom>
      </xdr:spPr>
    </xdr:pic>
    <xdr:clientData/>
  </xdr:oneCellAnchor>
  <xdr:twoCellAnchor>
    <xdr:from>
      <xdr:col>1</xdr:col>
      <xdr:colOff>163099</xdr:colOff>
      <xdr:row>92</xdr:row>
      <xdr:rowOff>31978</xdr:rowOff>
    </xdr:from>
    <xdr:to>
      <xdr:col>1</xdr:col>
      <xdr:colOff>696561</xdr:colOff>
      <xdr:row>92</xdr:row>
      <xdr:rowOff>292630</xdr:rowOff>
    </xdr:to>
    <xdr:pic>
      <xdr:nvPicPr>
        <xdr:cNvPr id="163" name="Рисунок 25" descr="клипса.jpg">
          <a:extLst>
            <a:ext uri="{FF2B5EF4-FFF2-40B4-BE49-F238E27FC236}">
              <a16:creationId xmlns:a16="http://schemas.microsoft.com/office/drawing/2014/main" id="{5812A946-2118-4978-A95B-696B72829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2159" y="22289998"/>
          <a:ext cx="533462" cy="260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137517</xdr:colOff>
      <xdr:row>93</xdr:row>
      <xdr:rowOff>28372</xdr:rowOff>
    </xdr:from>
    <xdr:ext cx="567437" cy="261420"/>
    <xdr:pic>
      <xdr:nvPicPr>
        <xdr:cNvPr id="164" name="Рисунок 163">
          <a:extLst>
            <a:ext uri="{FF2B5EF4-FFF2-40B4-BE49-F238E27FC236}">
              <a16:creationId xmlns:a16="http://schemas.microsoft.com/office/drawing/2014/main" id="{833945C3-CEDB-48CD-8459-7F54F23D9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6577" y="22667392"/>
          <a:ext cx="567437" cy="261420"/>
        </a:xfrm>
        <a:prstGeom prst="rect">
          <a:avLst/>
        </a:prstGeom>
      </xdr:spPr>
    </xdr:pic>
    <xdr:clientData/>
  </xdr:oneCellAnchor>
  <xdr:oneCellAnchor>
    <xdr:from>
      <xdr:col>1</xdr:col>
      <xdr:colOff>103460</xdr:colOff>
      <xdr:row>95</xdr:row>
      <xdr:rowOff>60132</xdr:rowOff>
    </xdr:from>
    <xdr:ext cx="619125" cy="269079"/>
    <xdr:pic>
      <xdr:nvPicPr>
        <xdr:cNvPr id="165" name="Рисунок 164">
          <a:extLst>
            <a:ext uri="{FF2B5EF4-FFF2-40B4-BE49-F238E27FC236}">
              <a16:creationId xmlns:a16="http://schemas.microsoft.com/office/drawing/2014/main" id="{135280B9-3321-4EE2-AED0-BD8BC134B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520" y="23331612"/>
          <a:ext cx="619125" cy="269079"/>
        </a:xfrm>
        <a:prstGeom prst="rect">
          <a:avLst/>
        </a:prstGeom>
      </xdr:spPr>
    </xdr:pic>
    <xdr:clientData/>
  </xdr:oneCellAnchor>
  <xdr:oneCellAnchor>
    <xdr:from>
      <xdr:col>1</xdr:col>
      <xdr:colOff>237461</xdr:colOff>
      <xdr:row>98</xdr:row>
      <xdr:rowOff>32372</xdr:rowOff>
    </xdr:from>
    <xdr:ext cx="342805" cy="247428"/>
    <xdr:pic>
      <xdr:nvPicPr>
        <xdr:cNvPr id="166" name="Рисунок 165">
          <a:extLst>
            <a:ext uri="{FF2B5EF4-FFF2-40B4-BE49-F238E27FC236}">
              <a16:creationId xmlns:a16="http://schemas.microsoft.com/office/drawing/2014/main" id="{3BC315DA-0739-4152-ACBC-6A04BB917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84210" y="24063883"/>
          <a:ext cx="247428" cy="342805"/>
        </a:xfrm>
        <a:prstGeom prst="rect">
          <a:avLst/>
        </a:prstGeom>
        <a:scene3d>
          <a:camera prst="orthographicFront">
            <a:rot lat="0" lon="0" rev="0"/>
          </a:camera>
          <a:lightRig rig="threePt" dir="t"/>
        </a:scene3d>
      </xdr:spPr>
    </xdr:pic>
    <xdr:clientData/>
  </xdr:oneCellAnchor>
  <xdr:oneCellAnchor>
    <xdr:from>
      <xdr:col>1</xdr:col>
      <xdr:colOff>265925</xdr:colOff>
      <xdr:row>97</xdr:row>
      <xdr:rowOff>23811</xdr:rowOff>
    </xdr:from>
    <xdr:ext cx="307215" cy="267076"/>
    <xdr:pic>
      <xdr:nvPicPr>
        <xdr:cNvPr id="167" name="Рисунок 166">
          <a:extLst>
            <a:ext uri="{FF2B5EF4-FFF2-40B4-BE49-F238E27FC236}">
              <a16:creationId xmlns:a16="http://schemas.microsoft.com/office/drawing/2014/main" id="{3275C8AE-8C36-4E8B-92CA-24538398D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4985" y="23722011"/>
          <a:ext cx="307215" cy="267076"/>
        </a:xfrm>
        <a:prstGeom prst="rect">
          <a:avLst/>
        </a:prstGeom>
      </xdr:spPr>
    </xdr:pic>
    <xdr:clientData/>
  </xdr:oneCellAnchor>
  <xdr:twoCellAnchor>
    <xdr:from>
      <xdr:col>1</xdr:col>
      <xdr:colOff>105233</xdr:colOff>
      <xdr:row>122</xdr:row>
      <xdr:rowOff>35720</xdr:rowOff>
    </xdr:from>
    <xdr:to>
      <xdr:col>1</xdr:col>
      <xdr:colOff>737982</xdr:colOff>
      <xdr:row>123</xdr:row>
      <xdr:rowOff>208359</xdr:rowOff>
    </xdr:to>
    <xdr:pic>
      <xdr:nvPicPr>
        <xdr:cNvPr id="168" name="Рисунок 167">
          <a:extLst>
            <a:ext uri="{FF2B5EF4-FFF2-40B4-BE49-F238E27FC236}">
              <a16:creationId xmlns:a16="http://schemas.microsoft.com/office/drawing/2014/main" id="{3019AE47-93E6-41D8-81E8-7F1063E0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4293" y="30233780"/>
          <a:ext cx="632749" cy="485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118492</xdr:colOff>
      <xdr:row>126</xdr:row>
      <xdr:rowOff>50923</xdr:rowOff>
    </xdr:from>
    <xdr:to>
      <xdr:col>1</xdr:col>
      <xdr:colOff>740445</xdr:colOff>
      <xdr:row>127</xdr:row>
      <xdr:rowOff>183645</xdr:rowOff>
    </xdr:to>
    <xdr:pic>
      <xdr:nvPicPr>
        <xdr:cNvPr id="169" name="Рисунок 168">
          <a:extLst>
            <a:ext uri="{FF2B5EF4-FFF2-40B4-BE49-F238E27FC236}">
              <a16:creationId xmlns:a16="http://schemas.microsoft.com/office/drawing/2014/main" id="{81ECADC1-D751-4123-AD2F-5DBC1818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17552" y="31376743"/>
          <a:ext cx="621953" cy="44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114432</xdr:colOff>
      <xdr:row>128</xdr:row>
      <xdr:rowOff>51125</xdr:rowOff>
    </xdr:from>
    <xdr:to>
      <xdr:col>1</xdr:col>
      <xdr:colOff>723816</xdr:colOff>
      <xdr:row>129</xdr:row>
      <xdr:rowOff>173936</xdr:rowOff>
    </xdr:to>
    <xdr:pic>
      <xdr:nvPicPr>
        <xdr:cNvPr id="170" name="Рисунок 169">
          <a:extLst>
            <a:ext uri="{FF2B5EF4-FFF2-40B4-BE49-F238E27FC236}">
              <a16:creationId xmlns:a16="http://schemas.microsoft.com/office/drawing/2014/main" id="{D35766C4-DDE0-44E9-9598-11D2E54D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13492" y="32001785"/>
          <a:ext cx="609384" cy="435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88499</xdr:colOff>
      <xdr:row>131</xdr:row>
      <xdr:rowOff>26275</xdr:rowOff>
    </xdr:from>
    <xdr:to>
      <xdr:col>1</xdr:col>
      <xdr:colOff>762000</xdr:colOff>
      <xdr:row>131</xdr:row>
      <xdr:rowOff>289096</xdr:rowOff>
    </xdr:to>
    <xdr:pic>
      <xdr:nvPicPr>
        <xdr:cNvPr id="171" name="Рисунок 170">
          <a:extLst>
            <a:ext uri="{FF2B5EF4-FFF2-40B4-BE49-F238E27FC236}">
              <a16:creationId xmlns:a16="http://schemas.microsoft.com/office/drawing/2014/main" id="{61D41C6D-903A-4683-8395-84FB2C5C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7559" y="32853235"/>
          <a:ext cx="673501" cy="262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96164</xdr:colOff>
      <xdr:row>132</xdr:row>
      <xdr:rowOff>39196</xdr:rowOff>
    </xdr:from>
    <xdr:to>
      <xdr:col>1</xdr:col>
      <xdr:colOff>755431</xdr:colOff>
      <xdr:row>132</xdr:row>
      <xdr:rowOff>284691</xdr:rowOff>
    </xdr:to>
    <xdr:pic>
      <xdr:nvPicPr>
        <xdr:cNvPr id="172" name="Рисунок 171">
          <a:extLst>
            <a:ext uri="{FF2B5EF4-FFF2-40B4-BE49-F238E27FC236}">
              <a16:creationId xmlns:a16="http://schemas.microsoft.com/office/drawing/2014/main" id="{BCA2C771-35D7-49A3-B18B-E07CEC609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5224" y="33178576"/>
          <a:ext cx="659267" cy="245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62981</xdr:colOff>
      <xdr:row>110</xdr:row>
      <xdr:rowOff>42723</xdr:rowOff>
    </xdr:from>
    <xdr:to>
      <xdr:col>1</xdr:col>
      <xdr:colOff>844031</xdr:colOff>
      <xdr:row>111</xdr:row>
      <xdr:rowOff>221317</xdr:rowOff>
    </xdr:to>
    <xdr:pic>
      <xdr:nvPicPr>
        <xdr:cNvPr id="173" name="Picture 136" descr="GSA0322">
          <a:extLst>
            <a:ext uri="{FF2B5EF4-FFF2-40B4-BE49-F238E27FC236}">
              <a16:creationId xmlns:a16="http://schemas.microsoft.com/office/drawing/2014/main" id="{609EBBC3-7619-4222-A128-2C36F9CE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email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2041" y="27223263"/>
          <a:ext cx="781050" cy="430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182091</xdr:colOff>
      <xdr:row>119</xdr:row>
      <xdr:rowOff>68367</xdr:rowOff>
    </xdr:from>
    <xdr:to>
      <xdr:col>1</xdr:col>
      <xdr:colOff>691837</xdr:colOff>
      <xdr:row>120</xdr:row>
      <xdr:rowOff>182879</xdr:rowOff>
    </xdr:to>
    <xdr:pic>
      <xdr:nvPicPr>
        <xdr:cNvPr id="174" name="Рисунок 173">
          <a:extLst>
            <a:ext uri="{FF2B5EF4-FFF2-40B4-BE49-F238E27FC236}">
              <a16:creationId xmlns:a16="http://schemas.microsoft.com/office/drawing/2014/main" id="{5201D475-B8C5-4616-8AE5-8980BDA137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81151" y="29313927"/>
          <a:ext cx="509746" cy="426932"/>
        </a:xfrm>
        <a:prstGeom prst="rect">
          <a:avLst/>
        </a:prstGeom>
      </xdr:spPr>
    </xdr:pic>
    <xdr:clientData/>
  </xdr:twoCellAnchor>
  <xdr:twoCellAnchor>
    <xdr:from>
      <xdr:col>1</xdr:col>
      <xdr:colOff>67118</xdr:colOff>
      <xdr:row>70</xdr:row>
      <xdr:rowOff>34559</xdr:rowOff>
    </xdr:from>
    <xdr:to>
      <xdr:col>1</xdr:col>
      <xdr:colOff>789704</xdr:colOff>
      <xdr:row>71</xdr:row>
      <xdr:rowOff>157370</xdr:rowOff>
    </xdr:to>
    <xdr:pic>
      <xdr:nvPicPr>
        <xdr:cNvPr id="175" name="Рисунок 3" descr="cid:image007.jpg@01D1EF25.556CB0F0">
          <a:extLst>
            <a:ext uri="{FF2B5EF4-FFF2-40B4-BE49-F238E27FC236}">
              <a16:creationId xmlns:a16="http://schemas.microsoft.com/office/drawing/2014/main" id="{0118C80E-92AB-4E4D-9581-66207AAA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6178" y="17392919"/>
          <a:ext cx="722586" cy="336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188876</xdr:colOff>
      <xdr:row>72</xdr:row>
      <xdr:rowOff>151452</xdr:rowOff>
    </xdr:from>
    <xdr:to>
      <xdr:col>1</xdr:col>
      <xdr:colOff>609290</xdr:colOff>
      <xdr:row>73</xdr:row>
      <xdr:rowOff>89179</xdr:rowOff>
    </xdr:to>
    <xdr:pic>
      <xdr:nvPicPr>
        <xdr:cNvPr id="176" name="Рисунок 5" descr="cid:image003.png@01D1EF25.556CB0F0">
          <a:extLst>
            <a:ext uri="{FF2B5EF4-FFF2-40B4-BE49-F238E27FC236}">
              <a16:creationId xmlns:a16="http://schemas.microsoft.com/office/drawing/2014/main" id="{5F345CAD-F533-483F-876A-F049F1A0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7936" y="17860332"/>
          <a:ext cx="420414" cy="151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167078</xdr:colOff>
      <xdr:row>78</xdr:row>
      <xdr:rowOff>79399</xdr:rowOff>
    </xdr:from>
    <xdr:to>
      <xdr:col>1</xdr:col>
      <xdr:colOff>672889</xdr:colOff>
      <xdr:row>79</xdr:row>
      <xdr:rowOff>135093</xdr:rowOff>
    </xdr:to>
    <xdr:pic>
      <xdr:nvPicPr>
        <xdr:cNvPr id="177" name="Рисунок 176">
          <a:extLst>
            <a:ext uri="{FF2B5EF4-FFF2-40B4-BE49-F238E27FC236}">
              <a16:creationId xmlns:a16="http://schemas.microsoft.com/office/drawing/2014/main" id="{4BEECE45-F5FE-4509-8E78-896E9251F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138" y="19144639"/>
          <a:ext cx="505811" cy="269054"/>
        </a:xfrm>
        <a:prstGeom prst="rect">
          <a:avLst/>
        </a:prstGeom>
      </xdr:spPr>
    </xdr:pic>
    <xdr:clientData/>
  </xdr:twoCellAnchor>
  <xdr:twoCellAnchor>
    <xdr:from>
      <xdr:col>1</xdr:col>
      <xdr:colOff>174221</xdr:colOff>
      <xdr:row>82</xdr:row>
      <xdr:rowOff>180217</xdr:rowOff>
    </xdr:from>
    <xdr:to>
      <xdr:col>1</xdr:col>
      <xdr:colOff>680032</xdr:colOff>
      <xdr:row>83</xdr:row>
      <xdr:rowOff>105665</xdr:rowOff>
    </xdr:to>
    <xdr:pic>
      <xdr:nvPicPr>
        <xdr:cNvPr id="178" name="Рисунок 4" descr="cid:image005.png@01D1EF25.556CB0F0">
          <a:extLst>
            <a:ext uri="{FF2B5EF4-FFF2-40B4-BE49-F238E27FC236}">
              <a16:creationId xmlns:a16="http://schemas.microsoft.com/office/drawing/2014/main" id="{2B544BB6-1A43-44E2-B8E7-83920C3A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3281" y="20098897"/>
          <a:ext cx="505811" cy="138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144517</xdr:colOff>
      <xdr:row>166</xdr:row>
      <xdr:rowOff>48742</xdr:rowOff>
    </xdr:from>
    <xdr:to>
      <xdr:col>1</xdr:col>
      <xdr:colOff>683172</xdr:colOff>
      <xdr:row>166</xdr:row>
      <xdr:rowOff>287320</xdr:rowOff>
    </xdr:to>
    <xdr:pic>
      <xdr:nvPicPr>
        <xdr:cNvPr id="179" name="Рисунок 178">
          <a:extLst>
            <a:ext uri="{FF2B5EF4-FFF2-40B4-BE49-F238E27FC236}">
              <a16:creationId xmlns:a16="http://schemas.microsoft.com/office/drawing/2014/main" id="{37D4B933-D7CA-4339-8608-82AC5200E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3577" y="43010302"/>
          <a:ext cx="538655" cy="238578"/>
        </a:xfrm>
        <a:prstGeom prst="rect">
          <a:avLst/>
        </a:prstGeom>
      </xdr:spPr>
    </xdr:pic>
    <xdr:clientData/>
  </xdr:twoCellAnchor>
  <xdr:twoCellAnchor editAs="oneCell">
    <xdr:from>
      <xdr:col>1</xdr:col>
      <xdr:colOff>149378</xdr:colOff>
      <xdr:row>167</xdr:row>
      <xdr:rowOff>22466</xdr:rowOff>
    </xdr:from>
    <xdr:to>
      <xdr:col>1</xdr:col>
      <xdr:colOff>655188</xdr:colOff>
      <xdr:row>167</xdr:row>
      <xdr:rowOff>296960</xdr:rowOff>
    </xdr:to>
    <xdr:pic>
      <xdr:nvPicPr>
        <xdr:cNvPr id="180" name="Рисунок 179">
          <a:extLst>
            <a:ext uri="{FF2B5EF4-FFF2-40B4-BE49-F238E27FC236}">
              <a16:creationId xmlns:a16="http://schemas.microsoft.com/office/drawing/2014/main" id="{FCC5410C-F221-4011-8A82-021E9B637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8438" y="43296446"/>
          <a:ext cx="505810" cy="274494"/>
        </a:xfrm>
        <a:prstGeom prst="rect">
          <a:avLst/>
        </a:prstGeom>
      </xdr:spPr>
    </xdr:pic>
    <xdr:clientData/>
  </xdr:twoCellAnchor>
  <xdr:twoCellAnchor editAs="oneCell">
    <xdr:from>
      <xdr:col>1</xdr:col>
      <xdr:colOff>150430</xdr:colOff>
      <xdr:row>168</xdr:row>
      <xdr:rowOff>20364</xdr:rowOff>
    </xdr:from>
    <xdr:to>
      <xdr:col>1</xdr:col>
      <xdr:colOff>667486</xdr:colOff>
      <xdr:row>168</xdr:row>
      <xdr:rowOff>297180</xdr:rowOff>
    </xdr:to>
    <xdr:pic>
      <xdr:nvPicPr>
        <xdr:cNvPr id="181" name="Рисунок 180">
          <a:extLst>
            <a:ext uri="{FF2B5EF4-FFF2-40B4-BE49-F238E27FC236}">
              <a16:creationId xmlns:a16="http://schemas.microsoft.com/office/drawing/2014/main" id="{237910FA-4FF8-4245-9C76-53319A95D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9490" y="43606764"/>
          <a:ext cx="517056" cy="276816"/>
        </a:xfrm>
        <a:prstGeom prst="rect">
          <a:avLst/>
        </a:prstGeom>
      </xdr:spPr>
    </xdr:pic>
    <xdr:clientData/>
  </xdr:twoCellAnchor>
  <xdr:twoCellAnchor>
    <xdr:from>
      <xdr:col>1</xdr:col>
      <xdr:colOff>194642</xdr:colOff>
      <xdr:row>87</xdr:row>
      <xdr:rowOff>135420</xdr:rowOff>
    </xdr:from>
    <xdr:to>
      <xdr:col>1</xdr:col>
      <xdr:colOff>637762</xdr:colOff>
      <xdr:row>88</xdr:row>
      <xdr:rowOff>109884</xdr:rowOff>
    </xdr:to>
    <xdr:pic>
      <xdr:nvPicPr>
        <xdr:cNvPr id="182" name="图片 2" descr="asm0001.jpg">
          <a:extLst>
            <a:ext uri="{FF2B5EF4-FFF2-40B4-BE49-F238E27FC236}">
              <a16:creationId xmlns:a16="http://schemas.microsoft.com/office/drawing/2014/main" id="{6F6A24CA-6B59-4ABA-AAF7-629AEFDC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93702" y="21288540"/>
          <a:ext cx="443120" cy="187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221514</xdr:colOff>
      <xdr:row>89</xdr:row>
      <xdr:rowOff>115296</xdr:rowOff>
    </xdr:from>
    <xdr:ext cx="440532" cy="280413"/>
    <xdr:pic>
      <xdr:nvPicPr>
        <xdr:cNvPr id="183" name="Рисунок 182">
          <a:extLst>
            <a:ext uri="{FF2B5EF4-FFF2-40B4-BE49-F238E27FC236}">
              <a16:creationId xmlns:a16="http://schemas.microsoft.com/office/drawing/2014/main" id="{95D38FC2-05CA-40FD-BF62-62C64F6DA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0574" y="21695136"/>
          <a:ext cx="440532" cy="280413"/>
        </a:xfrm>
        <a:prstGeom prst="rect">
          <a:avLst/>
        </a:prstGeom>
      </xdr:spPr>
    </xdr:pic>
    <xdr:clientData/>
  </xdr:oneCellAnchor>
  <xdr:oneCellAnchor>
    <xdr:from>
      <xdr:col>1</xdr:col>
      <xdr:colOff>80049</xdr:colOff>
      <xdr:row>142</xdr:row>
      <xdr:rowOff>29765</xdr:rowOff>
    </xdr:from>
    <xdr:ext cx="681951" cy="400931"/>
    <xdr:pic>
      <xdr:nvPicPr>
        <xdr:cNvPr id="184" name="Рисунок 183">
          <a:extLst>
            <a:ext uri="{FF2B5EF4-FFF2-40B4-BE49-F238E27FC236}">
              <a16:creationId xmlns:a16="http://schemas.microsoft.com/office/drawing/2014/main" id="{E5925E5E-AA11-4224-A254-9609A12BE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9109" y="36232385"/>
          <a:ext cx="681951" cy="400931"/>
        </a:xfrm>
        <a:prstGeom prst="rect">
          <a:avLst/>
        </a:prstGeom>
      </xdr:spPr>
    </xdr:pic>
    <xdr:clientData/>
  </xdr:oneCellAnchor>
  <xdr:twoCellAnchor>
    <xdr:from>
      <xdr:col>1</xdr:col>
      <xdr:colOff>84268</xdr:colOff>
      <xdr:row>54</xdr:row>
      <xdr:rowOff>29765</xdr:rowOff>
    </xdr:from>
    <xdr:to>
      <xdr:col>1</xdr:col>
      <xdr:colOff>783089</xdr:colOff>
      <xdr:row>55</xdr:row>
      <xdr:rowOff>182216</xdr:rowOff>
    </xdr:to>
    <xdr:pic>
      <xdr:nvPicPr>
        <xdr:cNvPr id="185" name="Рисунок 184">
          <a:extLst>
            <a:ext uri="{FF2B5EF4-FFF2-40B4-BE49-F238E27FC236}">
              <a16:creationId xmlns:a16="http://schemas.microsoft.com/office/drawing/2014/main" id="{D1814956-A301-45C4-8F1B-8824FE80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3328" y="13661945"/>
          <a:ext cx="698821" cy="403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41412</xdr:colOff>
      <xdr:row>64</xdr:row>
      <xdr:rowOff>57980</xdr:rowOff>
    </xdr:from>
    <xdr:to>
      <xdr:col>1</xdr:col>
      <xdr:colOff>778564</xdr:colOff>
      <xdr:row>65</xdr:row>
      <xdr:rowOff>168115</xdr:rowOff>
    </xdr:to>
    <xdr:pic>
      <xdr:nvPicPr>
        <xdr:cNvPr id="186" name="Рисунок 185">
          <a:extLst>
            <a:ext uri="{FF2B5EF4-FFF2-40B4-BE49-F238E27FC236}">
              <a16:creationId xmlns:a16="http://schemas.microsoft.com/office/drawing/2014/main" id="{7B3CB60E-EA8D-43AF-B2A8-FA22FA94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0472" y="16136180"/>
          <a:ext cx="737152" cy="323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208360</xdr:colOff>
      <xdr:row>74</xdr:row>
      <xdr:rowOff>35720</xdr:rowOff>
    </xdr:from>
    <xdr:to>
      <xdr:col>1</xdr:col>
      <xdr:colOff>652060</xdr:colOff>
      <xdr:row>75</xdr:row>
      <xdr:rowOff>172639</xdr:rowOff>
    </xdr:to>
    <xdr:pic>
      <xdr:nvPicPr>
        <xdr:cNvPr id="187" name="Рисунок 186">
          <a:extLst>
            <a:ext uri="{FF2B5EF4-FFF2-40B4-BE49-F238E27FC236}">
              <a16:creationId xmlns:a16="http://schemas.microsoft.com/office/drawing/2014/main" id="{9C1D80F1-D048-45C1-81D1-56A0B1DA5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7420" y="18247520"/>
          <a:ext cx="443700" cy="35027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190502</xdr:colOff>
      <xdr:row>76</xdr:row>
      <xdr:rowOff>35719</xdr:rowOff>
    </xdr:from>
    <xdr:to>
      <xdr:col>1</xdr:col>
      <xdr:colOff>679082</xdr:colOff>
      <xdr:row>77</xdr:row>
      <xdr:rowOff>178593</xdr:rowOff>
    </xdr:to>
    <xdr:pic>
      <xdr:nvPicPr>
        <xdr:cNvPr id="188" name="Рисунок 187">
          <a:extLst>
            <a:ext uri="{FF2B5EF4-FFF2-40B4-BE49-F238E27FC236}">
              <a16:creationId xmlns:a16="http://schemas.microsoft.com/office/drawing/2014/main" id="{154A9B8F-8144-4CAB-91A4-C9A30B728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9562" y="18674239"/>
          <a:ext cx="488580" cy="356234"/>
        </a:xfrm>
        <a:prstGeom prst="rect">
          <a:avLst/>
        </a:prstGeom>
      </xdr:spPr>
    </xdr:pic>
    <xdr:clientData/>
  </xdr:twoCellAnchor>
  <xdr:twoCellAnchor editAs="oneCell">
    <xdr:from>
      <xdr:col>1</xdr:col>
      <xdr:colOff>146195</xdr:colOff>
      <xdr:row>52</xdr:row>
      <xdr:rowOff>99322</xdr:rowOff>
    </xdr:from>
    <xdr:to>
      <xdr:col>1</xdr:col>
      <xdr:colOff>692557</xdr:colOff>
      <xdr:row>53</xdr:row>
      <xdr:rowOff>154169</xdr:rowOff>
    </xdr:to>
    <xdr:pic>
      <xdr:nvPicPr>
        <xdr:cNvPr id="189" name="Рисунок 188">
          <a:extLst>
            <a:ext uri="{FF2B5EF4-FFF2-40B4-BE49-F238E27FC236}">
              <a16:creationId xmlns:a16="http://schemas.microsoft.com/office/drawing/2014/main" id="{A4C4FA0B-DAF7-4C3F-827B-072A7D0CC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5255" y="13152382"/>
          <a:ext cx="546362" cy="306307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136</xdr:row>
      <xdr:rowOff>66675</xdr:rowOff>
    </xdr:from>
    <xdr:to>
      <xdr:col>1</xdr:col>
      <xdr:colOff>756683</xdr:colOff>
      <xdr:row>137</xdr:row>
      <xdr:rowOff>161608</xdr:rowOff>
    </xdr:to>
    <xdr:pic>
      <xdr:nvPicPr>
        <xdr:cNvPr id="190" name="Рисунок 189">
          <a:extLst>
            <a:ext uri="{FF2B5EF4-FFF2-40B4-BE49-F238E27FC236}">
              <a16:creationId xmlns:a16="http://schemas.microsoft.com/office/drawing/2014/main" id="{00E7D9FD-7A0A-4ACC-9964-B3BBB34A1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685" y="34394775"/>
          <a:ext cx="709058" cy="40735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80</xdr:row>
      <xdr:rowOff>38101</xdr:rowOff>
    </xdr:from>
    <xdr:to>
      <xdr:col>1</xdr:col>
      <xdr:colOff>607195</xdr:colOff>
      <xdr:row>81</xdr:row>
      <xdr:rowOff>152401</xdr:rowOff>
    </xdr:to>
    <xdr:pic>
      <xdr:nvPicPr>
        <xdr:cNvPr id="191" name="Рисунок 190">
          <a:extLst>
            <a:ext uri="{FF2B5EF4-FFF2-40B4-BE49-F238E27FC236}">
              <a16:creationId xmlns:a16="http://schemas.microsoft.com/office/drawing/2014/main" id="{332339C8-F6CA-4C39-9673-0E27FE764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9560" y="19530061"/>
          <a:ext cx="416695" cy="327660"/>
        </a:xfrm>
        <a:prstGeom prst="rect">
          <a:avLst/>
        </a:prstGeom>
      </xdr:spPr>
    </xdr:pic>
    <xdr:clientData/>
  </xdr:twoCellAnchor>
  <xdr:twoCellAnchor editAs="oneCell">
    <xdr:from>
      <xdr:col>1</xdr:col>
      <xdr:colOff>58393</xdr:colOff>
      <xdr:row>162</xdr:row>
      <xdr:rowOff>104775</xdr:rowOff>
    </xdr:from>
    <xdr:to>
      <xdr:col>1</xdr:col>
      <xdr:colOff>790576</xdr:colOff>
      <xdr:row>162</xdr:row>
      <xdr:rowOff>428625</xdr:rowOff>
    </xdr:to>
    <xdr:pic>
      <xdr:nvPicPr>
        <xdr:cNvPr id="192" name="Рисунок 191">
          <a:extLst>
            <a:ext uri="{FF2B5EF4-FFF2-40B4-BE49-F238E27FC236}">
              <a16:creationId xmlns:a16="http://schemas.microsoft.com/office/drawing/2014/main" id="{53CDA6FD-5275-42EA-81AC-6C3859A3A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7453" y="41496615"/>
          <a:ext cx="732183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59121</xdr:colOff>
      <xdr:row>175</xdr:row>
      <xdr:rowOff>19707</xdr:rowOff>
    </xdr:from>
    <xdr:to>
      <xdr:col>1</xdr:col>
      <xdr:colOff>794846</xdr:colOff>
      <xdr:row>175</xdr:row>
      <xdr:rowOff>295604</xdr:rowOff>
    </xdr:to>
    <xdr:pic>
      <xdr:nvPicPr>
        <xdr:cNvPr id="193" name="Рисунок 192">
          <a:extLst>
            <a:ext uri="{FF2B5EF4-FFF2-40B4-BE49-F238E27FC236}">
              <a16:creationId xmlns:a16="http://schemas.microsoft.com/office/drawing/2014/main" id="{C0F80B54-D8E6-4324-9984-7A82B8DBD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8181" y="45793047"/>
          <a:ext cx="735725" cy="275897"/>
        </a:xfrm>
        <a:prstGeom prst="rect">
          <a:avLst/>
        </a:prstGeom>
      </xdr:spPr>
    </xdr:pic>
    <xdr:clientData/>
  </xdr:twoCellAnchor>
  <xdr:twoCellAnchor editAs="oneCell">
    <xdr:from>
      <xdr:col>1</xdr:col>
      <xdr:colOff>95392</xdr:colOff>
      <xdr:row>155</xdr:row>
      <xdr:rowOff>169366</xdr:rowOff>
    </xdr:from>
    <xdr:to>
      <xdr:col>1</xdr:col>
      <xdr:colOff>785135</xdr:colOff>
      <xdr:row>155</xdr:row>
      <xdr:rowOff>425555</xdr:rowOff>
    </xdr:to>
    <xdr:pic>
      <xdr:nvPicPr>
        <xdr:cNvPr id="194" name="Рисунок 193">
          <a:extLst>
            <a:ext uri="{FF2B5EF4-FFF2-40B4-BE49-F238E27FC236}">
              <a16:creationId xmlns:a16="http://schemas.microsoft.com/office/drawing/2014/main" id="{D54DB4F9-2A7D-4312-A594-870EB395A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4452" y="39549526"/>
          <a:ext cx="689743" cy="256189"/>
        </a:xfrm>
        <a:prstGeom prst="rect">
          <a:avLst/>
        </a:prstGeom>
      </xdr:spPr>
    </xdr:pic>
    <xdr:clientData/>
  </xdr:twoCellAnchor>
  <xdr:twoCellAnchor editAs="oneCell">
    <xdr:from>
      <xdr:col>1</xdr:col>
      <xdr:colOff>59122</xdr:colOff>
      <xdr:row>165</xdr:row>
      <xdr:rowOff>52553</xdr:rowOff>
    </xdr:from>
    <xdr:to>
      <xdr:col>1</xdr:col>
      <xdr:colOff>788276</xdr:colOff>
      <xdr:row>165</xdr:row>
      <xdr:rowOff>256191</xdr:rowOff>
    </xdr:to>
    <xdr:pic>
      <xdr:nvPicPr>
        <xdr:cNvPr id="195" name="Рисунок 194">
          <a:extLst>
            <a:ext uri="{FF2B5EF4-FFF2-40B4-BE49-F238E27FC236}">
              <a16:creationId xmlns:a16="http://schemas.microsoft.com/office/drawing/2014/main" id="{B331153E-55F4-4DB4-8FF4-BD1C6BEFF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8182" y="42701693"/>
          <a:ext cx="729154" cy="203638"/>
        </a:xfrm>
        <a:prstGeom prst="rect">
          <a:avLst/>
        </a:prstGeom>
      </xdr:spPr>
    </xdr:pic>
    <xdr:clientData/>
  </xdr:twoCellAnchor>
  <xdr:twoCellAnchor editAs="oneCell">
    <xdr:from>
      <xdr:col>1</xdr:col>
      <xdr:colOff>72259</xdr:colOff>
      <xdr:row>172</xdr:row>
      <xdr:rowOff>19708</xdr:rowOff>
    </xdr:from>
    <xdr:to>
      <xdr:col>1</xdr:col>
      <xdr:colOff>781706</xdr:colOff>
      <xdr:row>172</xdr:row>
      <xdr:rowOff>289036</xdr:rowOff>
    </xdr:to>
    <xdr:pic>
      <xdr:nvPicPr>
        <xdr:cNvPr id="196" name="Рисунок 195">
          <a:extLst>
            <a:ext uri="{FF2B5EF4-FFF2-40B4-BE49-F238E27FC236}">
              <a16:creationId xmlns:a16="http://schemas.microsoft.com/office/drawing/2014/main" id="{5B2054F5-D117-4162-AFAC-8B62D2531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319" y="44855788"/>
          <a:ext cx="709447" cy="269328"/>
        </a:xfrm>
        <a:prstGeom prst="rect">
          <a:avLst/>
        </a:prstGeom>
      </xdr:spPr>
    </xdr:pic>
    <xdr:clientData/>
  </xdr:twoCellAnchor>
  <xdr:twoCellAnchor editAs="oneCell">
    <xdr:from>
      <xdr:col>1</xdr:col>
      <xdr:colOff>54431</xdr:colOff>
      <xdr:row>169</xdr:row>
      <xdr:rowOff>38101</xdr:rowOff>
    </xdr:from>
    <xdr:to>
      <xdr:col>1</xdr:col>
      <xdr:colOff>772887</xdr:colOff>
      <xdr:row>169</xdr:row>
      <xdr:rowOff>277586</xdr:rowOff>
    </xdr:to>
    <xdr:pic>
      <xdr:nvPicPr>
        <xdr:cNvPr id="197" name="Рисунок 196">
          <a:extLst>
            <a:ext uri="{FF2B5EF4-FFF2-40B4-BE49-F238E27FC236}">
              <a16:creationId xmlns:a16="http://schemas.microsoft.com/office/drawing/2014/main" id="{95909C72-2501-4661-BB9F-956FBD4A6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3491" y="43936921"/>
          <a:ext cx="718456" cy="239485"/>
        </a:xfrm>
        <a:prstGeom prst="rect">
          <a:avLst/>
        </a:prstGeom>
      </xdr:spPr>
    </xdr:pic>
    <xdr:clientData/>
  </xdr:twoCellAnchor>
  <xdr:twoCellAnchor editAs="oneCell">
    <xdr:from>
      <xdr:col>1</xdr:col>
      <xdr:colOff>140805</xdr:colOff>
      <xdr:row>171</xdr:row>
      <xdr:rowOff>41416</xdr:rowOff>
    </xdr:from>
    <xdr:to>
      <xdr:col>1</xdr:col>
      <xdr:colOff>745435</xdr:colOff>
      <xdr:row>171</xdr:row>
      <xdr:rowOff>289894</xdr:rowOff>
    </xdr:to>
    <xdr:pic>
      <xdr:nvPicPr>
        <xdr:cNvPr id="198" name="Рисунок 197">
          <a:extLst>
            <a:ext uri="{FF2B5EF4-FFF2-40B4-BE49-F238E27FC236}">
              <a16:creationId xmlns:a16="http://schemas.microsoft.com/office/drawing/2014/main" id="{536C8325-D082-4AAF-8481-C9B1A2A3E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9865" y="44565076"/>
          <a:ext cx="604630" cy="248478"/>
        </a:xfrm>
        <a:prstGeom prst="rect">
          <a:avLst/>
        </a:prstGeom>
      </xdr:spPr>
    </xdr:pic>
    <xdr:clientData/>
  </xdr:twoCellAnchor>
  <xdr:twoCellAnchor editAs="oneCell">
    <xdr:from>
      <xdr:col>1</xdr:col>
      <xdr:colOff>157371</xdr:colOff>
      <xdr:row>170</xdr:row>
      <xdr:rowOff>41413</xdr:rowOff>
    </xdr:from>
    <xdr:to>
      <xdr:col>1</xdr:col>
      <xdr:colOff>770284</xdr:colOff>
      <xdr:row>170</xdr:row>
      <xdr:rowOff>273326</xdr:rowOff>
    </xdr:to>
    <xdr:pic>
      <xdr:nvPicPr>
        <xdr:cNvPr id="199" name="Рисунок 198">
          <a:extLst>
            <a:ext uri="{FF2B5EF4-FFF2-40B4-BE49-F238E27FC236}">
              <a16:creationId xmlns:a16="http://schemas.microsoft.com/office/drawing/2014/main" id="{C2FB1AB5-5CD3-4200-A8BB-4F8485FF7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6431" y="44252653"/>
          <a:ext cx="612913" cy="231913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140</xdr:row>
      <xdr:rowOff>104775</xdr:rowOff>
    </xdr:from>
    <xdr:to>
      <xdr:col>1</xdr:col>
      <xdr:colOff>775835</xdr:colOff>
      <xdr:row>141</xdr:row>
      <xdr:rowOff>181129</xdr:rowOff>
    </xdr:to>
    <xdr:pic>
      <xdr:nvPicPr>
        <xdr:cNvPr id="200" name="Рисунок 199">
          <a:extLst>
            <a:ext uri="{FF2B5EF4-FFF2-40B4-BE49-F238E27FC236}">
              <a16:creationId xmlns:a16="http://schemas.microsoft.com/office/drawing/2014/main" id="{C5F9B95A-4122-4F92-BD69-882F89A3B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6210" y="35682555"/>
          <a:ext cx="718685" cy="388774"/>
        </a:xfrm>
        <a:prstGeom prst="rect">
          <a:avLst/>
        </a:prstGeom>
      </xdr:spPr>
    </xdr:pic>
    <xdr:clientData/>
  </xdr:twoCellAnchor>
  <xdr:oneCellAnchor>
    <xdr:from>
      <xdr:col>1</xdr:col>
      <xdr:colOff>80049</xdr:colOff>
      <xdr:row>144</xdr:row>
      <xdr:rowOff>86915</xdr:rowOff>
    </xdr:from>
    <xdr:ext cx="681951" cy="400931"/>
    <xdr:pic>
      <xdr:nvPicPr>
        <xdr:cNvPr id="201" name="Рисунок 200">
          <a:extLst>
            <a:ext uri="{FF2B5EF4-FFF2-40B4-BE49-F238E27FC236}">
              <a16:creationId xmlns:a16="http://schemas.microsoft.com/office/drawing/2014/main" id="{74951FED-CB5E-40C1-ACCA-0E8896FF5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9109" y="36914375"/>
          <a:ext cx="681951" cy="4009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isto-system.ru/" TargetMode="External"/><Relationship Id="rId1" Type="http://schemas.openxmlformats.org/officeDocument/2006/relationships/hyperlink" Target="http://www.aristo-system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T183"/>
  <sheetViews>
    <sheetView tabSelected="1" view="pageBreakPreview" zoomScaleSheetLayoutView="100" workbookViewId="0">
      <selection activeCell="B182" sqref="B182:I182"/>
    </sheetView>
  </sheetViews>
  <sheetFormatPr defaultRowHeight="10.199999999999999" x14ac:dyDescent="0.3"/>
  <cols>
    <col min="1" max="1" width="1.44140625" style="7" customWidth="1"/>
    <col min="2" max="2" width="12.6640625" style="7" customWidth="1"/>
    <col min="3" max="3" width="38.44140625" style="7" customWidth="1"/>
    <col min="4" max="4" width="12.6640625" style="15" customWidth="1"/>
    <col min="5" max="5" width="13.5546875" style="7" bestFit="1" customWidth="1"/>
    <col min="6" max="7" width="12.6640625" style="9" customWidth="1"/>
    <col min="8" max="8" width="12.6640625" style="16" customWidth="1"/>
    <col min="9" max="9" width="12.6640625" style="9" customWidth="1"/>
    <col min="10" max="10" width="2.109375" style="9" customWidth="1"/>
    <col min="11" max="11" width="3" style="9" hidden="1" customWidth="1"/>
    <col min="12" max="12" width="9.5546875" style="7" hidden="1" customWidth="1"/>
    <col min="13" max="13" width="12.6640625" style="9" hidden="1" customWidth="1"/>
    <col min="14" max="14" width="12.6640625" style="16" hidden="1" customWidth="1"/>
    <col min="15" max="15" width="12.6640625" style="9" hidden="1" customWidth="1"/>
    <col min="16" max="16" width="3.6640625" style="7" customWidth="1"/>
    <col min="17" max="20" width="9.109375" style="74" hidden="1" customWidth="1"/>
    <col min="21" max="21" width="9.109375" style="7" customWidth="1"/>
    <col min="22" max="206" width="8.88671875" style="7"/>
    <col min="207" max="207" width="14.6640625" style="7" customWidth="1"/>
    <col min="208" max="208" width="24.5546875" style="7" customWidth="1"/>
    <col min="209" max="209" width="8.5546875" style="7" bestFit="1" customWidth="1"/>
    <col min="210" max="210" width="12.33203125" style="7" bestFit="1" customWidth="1"/>
    <col min="211" max="211" width="16.33203125" style="7" customWidth="1"/>
    <col min="212" max="212" width="15.6640625" style="7" bestFit="1" customWidth="1"/>
    <col min="213" max="462" width="8.88671875" style="7"/>
    <col min="463" max="463" width="14.6640625" style="7" customWidth="1"/>
    <col min="464" max="464" width="24.5546875" style="7" customWidth="1"/>
    <col min="465" max="465" width="8.5546875" style="7" bestFit="1" customWidth="1"/>
    <col min="466" max="466" width="12.33203125" style="7" bestFit="1" customWidth="1"/>
    <col min="467" max="467" width="16.33203125" style="7" customWidth="1"/>
    <col min="468" max="468" width="15.6640625" style="7" bestFit="1" customWidth="1"/>
    <col min="469" max="718" width="8.88671875" style="7"/>
    <col min="719" max="719" width="14.6640625" style="7" customWidth="1"/>
    <col min="720" max="720" width="24.5546875" style="7" customWidth="1"/>
    <col min="721" max="721" width="8.5546875" style="7" bestFit="1" customWidth="1"/>
    <col min="722" max="722" width="12.33203125" style="7" bestFit="1" customWidth="1"/>
    <col min="723" max="723" width="16.33203125" style="7" customWidth="1"/>
    <col min="724" max="724" width="15.6640625" style="7" bestFit="1" customWidth="1"/>
    <col min="725" max="974" width="8.88671875" style="7"/>
    <col min="975" max="975" width="14.6640625" style="7" customWidth="1"/>
    <col min="976" max="976" width="24.5546875" style="7" customWidth="1"/>
    <col min="977" max="977" width="8.5546875" style="7" bestFit="1" customWidth="1"/>
    <col min="978" max="978" width="12.33203125" style="7" bestFit="1" customWidth="1"/>
    <col min="979" max="979" width="16.33203125" style="7" customWidth="1"/>
    <col min="980" max="980" width="15.6640625" style="7" bestFit="1" customWidth="1"/>
    <col min="981" max="1230" width="8.88671875" style="7"/>
    <col min="1231" max="1231" width="14.6640625" style="7" customWidth="1"/>
    <col min="1232" max="1232" width="24.5546875" style="7" customWidth="1"/>
    <col min="1233" max="1233" width="8.5546875" style="7" bestFit="1" customWidth="1"/>
    <col min="1234" max="1234" width="12.33203125" style="7" bestFit="1" customWidth="1"/>
    <col min="1235" max="1235" width="16.33203125" style="7" customWidth="1"/>
    <col min="1236" max="1236" width="15.6640625" style="7" bestFit="1" customWidth="1"/>
    <col min="1237" max="1486" width="8.88671875" style="7"/>
    <col min="1487" max="1487" width="14.6640625" style="7" customWidth="1"/>
    <col min="1488" max="1488" width="24.5546875" style="7" customWidth="1"/>
    <col min="1489" max="1489" width="8.5546875" style="7" bestFit="1" customWidth="1"/>
    <col min="1490" max="1490" width="12.33203125" style="7" bestFit="1" customWidth="1"/>
    <col min="1491" max="1491" width="16.33203125" style="7" customWidth="1"/>
    <col min="1492" max="1492" width="15.6640625" style="7" bestFit="1" customWidth="1"/>
    <col min="1493" max="1742" width="8.88671875" style="7"/>
    <col min="1743" max="1743" width="14.6640625" style="7" customWidth="1"/>
    <col min="1744" max="1744" width="24.5546875" style="7" customWidth="1"/>
    <col min="1745" max="1745" width="8.5546875" style="7" bestFit="1" customWidth="1"/>
    <col min="1746" max="1746" width="12.33203125" style="7" bestFit="1" customWidth="1"/>
    <col min="1747" max="1747" width="16.33203125" style="7" customWidth="1"/>
    <col min="1748" max="1748" width="15.6640625" style="7" bestFit="1" customWidth="1"/>
    <col min="1749" max="1998" width="8.88671875" style="7"/>
    <col min="1999" max="1999" width="14.6640625" style="7" customWidth="1"/>
    <col min="2000" max="2000" width="24.5546875" style="7" customWidth="1"/>
    <col min="2001" max="2001" width="8.5546875" style="7" bestFit="1" customWidth="1"/>
    <col min="2002" max="2002" width="12.33203125" style="7" bestFit="1" customWidth="1"/>
    <col min="2003" max="2003" width="16.33203125" style="7" customWidth="1"/>
    <col min="2004" max="2004" width="15.6640625" style="7" bestFit="1" customWidth="1"/>
    <col min="2005" max="2254" width="8.88671875" style="7"/>
    <col min="2255" max="2255" width="14.6640625" style="7" customWidth="1"/>
    <col min="2256" max="2256" width="24.5546875" style="7" customWidth="1"/>
    <col min="2257" max="2257" width="8.5546875" style="7" bestFit="1" customWidth="1"/>
    <col min="2258" max="2258" width="12.33203125" style="7" bestFit="1" customWidth="1"/>
    <col min="2259" max="2259" width="16.33203125" style="7" customWidth="1"/>
    <col min="2260" max="2260" width="15.6640625" style="7" bestFit="1" customWidth="1"/>
    <col min="2261" max="2510" width="8.88671875" style="7"/>
    <col min="2511" max="2511" width="14.6640625" style="7" customWidth="1"/>
    <col min="2512" max="2512" width="24.5546875" style="7" customWidth="1"/>
    <col min="2513" max="2513" width="8.5546875" style="7" bestFit="1" customWidth="1"/>
    <col min="2514" max="2514" width="12.33203125" style="7" bestFit="1" customWidth="1"/>
    <col min="2515" max="2515" width="16.33203125" style="7" customWidth="1"/>
    <col min="2516" max="2516" width="15.6640625" style="7" bestFit="1" customWidth="1"/>
    <col min="2517" max="2766" width="8.88671875" style="7"/>
    <col min="2767" max="2767" width="14.6640625" style="7" customWidth="1"/>
    <col min="2768" max="2768" width="24.5546875" style="7" customWidth="1"/>
    <col min="2769" max="2769" width="8.5546875" style="7" bestFit="1" customWidth="1"/>
    <col min="2770" max="2770" width="12.33203125" style="7" bestFit="1" customWidth="1"/>
    <col min="2771" max="2771" width="16.33203125" style="7" customWidth="1"/>
    <col min="2772" max="2772" width="15.6640625" style="7" bestFit="1" customWidth="1"/>
    <col min="2773" max="3022" width="8.88671875" style="7"/>
    <col min="3023" max="3023" width="14.6640625" style="7" customWidth="1"/>
    <col min="3024" max="3024" width="24.5546875" style="7" customWidth="1"/>
    <col min="3025" max="3025" width="8.5546875" style="7" bestFit="1" customWidth="1"/>
    <col min="3026" max="3026" width="12.33203125" style="7" bestFit="1" customWidth="1"/>
    <col min="3027" max="3027" width="16.33203125" style="7" customWidth="1"/>
    <col min="3028" max="3028" width="15.6640625" style="7" bestFit="1" customWidth="1"/>
    <col min="3029" max="3278" width="8.88671875" style="7"/>
    <col min="3279" max="3279" width="14.6640625" style="7" customWidth="1"/>
    <col min="3280" max="3280" width="24.5546875" style="7" customWidth="1"/>
    <col min="3281" max="3281" width="8.5546875" style="7" bestFit="1" customWidth="1"/>
    <col min="3282" max="3282" width="12.33203125" style="7" bestFit="1" customWidth="1"/>
    <col min="3283" max="3283" width="16.33203125" style="7" customWidth="1"/>
    <col min="3284" max="3284" width="15.6640625" style="7" bestFit="1" customWidth="1"/>
    <col min="3285" max="3534" width="8.88671875" style="7"/>
    <col min="3535" max="3535" width="14.6640625" style="7" customWidth="1"/>
    <col min="3536" max="3536" width="24.5546875" style="7" customWidth="1"/>
    <col min="3537" max="3537" width="8.5546875" style="7" bestFit="1" customWidth="1"/>
    <col min="3538" max="3538" width="12.33203125" style="7" bestFit="1" customWidth="1"/>
    <col min="3539" max="3539" width="16.33203125" style="7" customWidth="1"/>
    <col min="3540" max="3540" width="15.6640625" style="7" bestFit="1" customWidth="1"/>
    <col min="3541" max="3790" width="8.88671875" style="7"/>
    <col min="3791" max="3791" width="14.6640625" style="7" customWidth="1"/>
    <col min="3792" max="3792" width="24.5546875" style="7" customWidth="1"/>
    <col min="3793" max="3793" width="8.5546875" style="7" bestFit="1" customWidth="1"/>
    <col min="3794" max="3794" width="12.33203125" style="7" bestFit="1" customWidth="1"/>
    <col min="3795" max="3795" width="16.33203125" style="7" customWidth="1"/>
    <col min="3796" max="3796" width="15.6640625" style="7" bestFit="1" customWidth="1"/>
    <col min="3797" max="4046" width="8.88671875" style="7"/>
    <col min="4047" max="4047" width="14.6640625" style="7" customWidth="1"/>
    <col min="4048" max="4048" width="24.5546875" style="7" customWidth="1"/>
    <col min="4049" max="4049" width="8.5546875" style="7" bestFit="1" customWidth="1"/>
    <col min="4050" max="4050" width="12.33203125" style="7" bestFit="1" customWidth="1"/>
    <col min="4051" max="4051" width="16.33203125" style="7" customWidth="1"/>
    <col min="4052" max="4052" width="15.6640625" style="7" bestFit="1" customWidth="1"/>
    <col min="4053" max="4302" width="8.88671875" style="7"/>
    <col min="4303" max="4303" width="14.6640625" style="7" customWidth="1"/>
    <col min="4304" max="4304" width="24.5546875" style="7" customWidth="1"/>
    <col min="4305" max="4305" width="8.5546875" style="7" bestFit="1" customWidth="1"/>
    <col min="4306" max="4306" width="12.33203125" style="7" bestFit="1" customWidth="1"/>
    <col min="4307" max="4307" width="16.33203125" style="7" customWidth="1"/>
    <col min="4308" max="4308" width="15.6640625" style="7" bestFit="1" customWidth="1"/>
    <col min="4309" max="4558" width="8.88671875" style="7"/>
    <col min="4559" max="4559" width="14.6640625" style="7" customWidth="1"/>
    <col min="4560" max="4560" width="24.5546875" style="7" customWidth="1"/>
    <col min="4561" max="4561" width="8.5546875" style="7" bestFit="1" customWidth="1"/>
    <col min="4562" max="4562" width="12.33203125" style="7" bestFit="1" customWidth="1"/>
    <col min="4563" max="4563" width="16.33203125" style="7" customWidth="1"/>
    <col min="4564" max="4564" width="15.6640625" style="7" bestFit="1" customWidth="1"/>
    <col min="4565" max="4814" width="8.88671875" style="7"/>
    <col min="4815" max="4815" width="14.6640625" style="7" customWidth="1"/>
    <col min="4816" max="4816" width="24.5546875" style="7" customWidth="1"/>
    <col min="4817" max="4817" width="8.5546875" style="7" bestFit="1" customWidth="1"/>
    <col min="4818" max="4818" width="12.33203125" style="7" bestFit="1" customWidth="1"/>
    <col min="4819" max="4819" width="16.33203125" style="7" customWidth="1"/>
    <col min="4820" max="4820" width="15.6640625" style="7" bestFit="1" customWidth="1"/>
    <col min="4821" max="5070" width="8.88671875" style="7"/>
    <col min="5071" max="5071" width="14.6640625" style="7" customWidth="1"/>
    <col min="5072" max="5072" width="24.5546875" style="7" customWidth="1"/>
    <col min="5073" max="5073" width="8.5546875" style="7" bestFit="1" customWidth="1"/>
    <col min="5074" max="5074" width="12.33203125" style="7" bestFit="1" customWidth="1"/>
    <col min="5075" max="5075" width="16.33203125" style="7" customWidth="1"/>
    <col min="5076" max="5076" width="15.6640625" style="7" bestFit="1" customWidth="1"/>
    <col min="5077" max="5326" width="8.88671875" style="7"/>
    <col min="5327" max="5327" width="14.6640625" style="7" customWidth="1"/>
    <col min="5328" max="5328" width="24.5546875" style="7" customWidth="1"/>
    <col min="5329" max="5329" width="8.5546875" style="7" bestFit="1" customWidth="1"/>
    <col min="5330" max="5330" width="12.33203125" style="7" bestFit="1" customWidth="1"/>
    <col min="5331" max="5331" width="16.33203125" style="7" customWidth="1"/>
    <col min="5332" max="5332" width="15.6640625" style="7" bestFit="1" customWidth="1"/>
    <col min="5333" max="5582" width="8.88671875" style="7"/>
    <col min="5583" max="5583" width="14.6640625" style="7" customWidth="1"/>
    <col min="5584" max="5584" width="24.5546875" style="7" customWidth="1"/>
    <col min="5585" max="5585" width="8.5546875" style="7" bestFit="1" customWidth="1"/>
    <col min="5586" max="5586" width="12.33203125" style="7" bestFit="1" customWidth="1"/>
    <col min="5587" max="5587" width="16.33203125" style="7" customWidth="1"/>
    <col min="5588" max="5588" width="15.6640625" style="7" bestFit="1" customWidth="1"/>
    <col min="5589" max="5838" width="8.88671875" style="7"/>
    <col min="5839" max="5839" width="14.6640625" style="7" customWidth="1"/>
    <col min="5840" max="5840" width="24.5546875" style="7" customWidth="1"/>
    <col min="5841" max="5841" width="8.5546875" style="7" bestFit="1" customWidth="1"/>
    <col min="5842" max="5842" width="12.33203125" style="7" bestFit="1" customWidth="1"/>
    <col min="5843" max="5843" width="16.33203125" style="7" customWidth="1"/>
    <col min="5844" max="5844" width="15.6640625" style="7" bestFit="1" customWidth="1"/>
    <col min="5845" max="6094" width="8.88671875" style="7"/>
    <col min="6095" max="6095" width="14.6640625" style="7" customWidth="1"/>
    <col min="6096" max="6096" width="24.5546875" style="7" customWidth="1"/>
    <col min="6097" max="6097" width="8.5546875" style="7" bestFit="1" customWidth="1"/>
    <col min="6098" max="6098" width="12.33203125" style="7" bestFit="1" customWidth="1"/>
    <col min="6099" max="6099" width="16.33203125" style="7" customWidth="1"/>
    <col min="6100" max="6100" width="15.6640625" style="7" bestFit="1" customWidth="1"/>
    <col min="6101" max="6350" width="8.88671875" style="7"/>
    <col min="6351" max="6351" width="14.6640625" style="7" customWidth="1"/>
    <col min="6352" max="6352" width="24.5546875" style="7" customWidth="1"/>
    <col min="6353" max="6353" width="8.5546875" style="7" bestFit="1" customWidth="1"/>
    <col min="6354" max="6354" width="12.33203125" style="7" bestFit="1" customWidth="1"/>
    <col min="6355" max="6355" width="16.33203125" style="7" customWidth="1"/>
    <col min="6356" max="6356" width="15.6640625" style="7" bestFit="1" customWidth="1"/>
    <col min="6357" max="6606" width="8.88671875" style="7"/>
    <col min="6607" max="6607" width="14.6640625" style="7" customWidth="1"/>
    <col min="6608" max="6608" width="24.5546875" style="7" customWidth="1"/>
    <col min="6609" max="6609" width="8.5546875" style="7" bestFit="1" customWidth="1"/>
    <col min="6610" max="6610" width="12.33203125" style="7" bestFit="1" customWidth="1"/>
    <col min="6611" max="6611" width="16.33203125" style="7" customWidth="1"/>
    <col min="6612" max="6612" width="15.6640625" style="7" bestFit="1" customWidth="1"/>
    <col min="6613" max="6862" width="8.88671875" style="7"/>
    <col min="6863" max="6863" width="14.6640625" style="7" customWidth="1"/>
    <col min="6864" max="6864" width="24.5546875" style="7" customWidth="1"/>
    <col min="6865" max="6865" width="8.5546875" style="7" bestFit="1" customWidth="1"/>
    <col min="6866" max="6866" width="12.33203125" style="7" bestFit="1" customWidth="1"/>
    <col min="6867" max="6867" width="16.33203125" style="7" customWidth="1"/>
    <col min="6868" max="6868" width="15.6640625" style="7" bestFit="1" customWidth="1"/>
    <col min="6869" max="7118" width="8.88671875" style="7"/>
    <col min="7119" max="7119" width="14.6640625" style="7" customWidth="1"/>
    <col min="7120" max="7120" width="24.5546875" style="7" customWidth="1"/>
    <col min="7121" max="7121" width="8.5546875" style="7" bestFit="1" customWidth="1"/>
    <col min="7122" max="7122" width="12.33203125" style="7" bestFit="1" customWidth="1"/>
    <col min="7123" max="7123" width="16.33203125" style="7" customWidth="1"/>
    <col min="7124" max="7124" width="15.6640625" style="7" bestFit="1" customWidth="1"/>
    <col min="7125" max="7374" width="8.88671875" style="7"/>
    <col min="7375" max="7375" width="14.6640625" style="7" customWidth="1"/>
    <col min="7376" max="7376" width="24.5546875" style="7" customWidth="1"/>
    <col min="7377" max="7377" width="8.5546875" style="7" bestFit="1" customWidth="1"/>
    <col min="7378" max="7378" width="12.33203125" style="7" bestFit="1" customWidth="1"/>
    <col min="7379" max="7379" width="16.33203125" style="7" customWidth="1"/>
    <col min="7380" max="7380" width="15.6640625" style="7" bestFit="1" customWidth="1"/>
    <col min="7381" max="7630" width="8.88671875" style="7"/>
    <col min="7631" max="7631" width="14.6640625" style="7" customWidth="1"/>
    <col min="7632" max="7632" width="24.5546875" style="7" customWidth="1"/>
    <col min="7633" max="7633" width="8.5546875" style="7" bestFit="1" customWidth="1"/>
    <col min="7634" max="7634" width="12.33203125" style="7" bestFit="1" customWidth="1"/>
    <col min="7635" max="7635" width="16.33203125" style="7" customWidth="1"/>
    <col min="7636" max="7636" width="15.6640625" style="7" bestFit="1" customWidth="1"/>
    <col min="7637" max="7886" width="8.88671875" style="7"/>
    <col min="7887" max="7887" width="14.6640625" style="7" customWidth="1"/>
    <col min="7888" max="7888" width="24.5546875" style="7" customWidth="1"/>
    <col min="7889" max="7889" width="8.5546875" style="7" bestFit="1" customWidth="1"/>
    <col min="7890" max="7890" width="12.33203125" style="7" bestFit="1" customWidth="1"/>
    <col min="7891" max="7891" width="16.33203125" style="7" customWidth="1"/>
    <col min="7892" max="7892" width="15.6640625" style="7" bestFit="1" customWidth="1"/>
    <col min="7893" max="8142" width="8.88671875" style="7"/>
    <col min="8143" max="8143" width="14.6640625" style="7" customWidth="1"/>
    <col min="8144" max="8144" width="24.5546875" style="7" customWidth="1"/>
    <col min="8145" max="8145" width="8.5546875" style="7" bestFit="1" customWidth="1"/>
    <col min="8146" max="8146" width="12.33203125" style="7" bestFit="1" customWidth="1"/>
    <col min="8147" max="8147" width="16.33203125" style="7" customWidth="1"/>
    <col min="8148" max="8148" width="15.6640625" style="7" bestFit="1" customWidth="1"/>
    <col min="8149" max="8398" width="8.88671875" style="7"/>
    <col min="8399" max="8399" width="14.6640625" style="7" customWidth="1"/>
    <col min="8400" max="8400" width="24.5546875" style="7" customWidth="1"/>
    <col min="8401" max="8401" width="8.5546875" style="7" bestFit="1" customWidth="1"/>
    <col min="8402" max="8402" width="12.33203125" style="7" bestFit="1" customWidth="1"/>
    <col min="8403" max="8403" width="16.33203125" style="7" customWidth="1"/>
    <col min="8404" max="8404" width="15.6640625" style="7" bestFit="1" customWidth="1"/>
    <col min="8405" max="8654" width="8.88671875" style="7"/>
    <col min="8655" max="8655" width="14.6640625" style="7" customWidth="1"/>
    <col min="8656" max="8656" width="24.5546875" style="7" customWidth="1"/>
    <col min="8657" max="8657" width="8.5546875" style="7" bestFit="1" customWidth="1"/>
    <col min="8658" max="8658" width="12.33203125" style="7" bestFit="1" customWidth="1"/>
    <col min="8659" max="8659" width="16.33203125" style="7" customWidth="1"/>
    <col min="8660" max="8660" width="15.6640625" style="7" bestFit="1" customWidth="1"/>
    <col min="8661" max="8910" width="8.88671875" style="7"/>
    <col min="8911" max="8911" width="14.6640625" style="7" customWidth="1"/>
    <col min="8912" max="8912" width="24.5546875" style="7" customWidth="1"/>
    <col min="8913" max="8913" width="8.5546875" style="7" bestFit="1" customWidth="1"/>
    <col min="8914" max="8914" width="12.33203125" style="7" bestFit="1" customWidth="1"/>
    <col min="8915" max="8915" width="16.33203125" style="7" customWidth="1"/>
    <col min="8916" max="8916" width="15.6640625" style="7" bestFit="1" customWidth="1"/>
    <col min="8917" max="9166" width="8.88671875" style="7"/>
    <col min="9167" max="9167" width="14.6640625" style="7" customWidth="1"/>
    <col min="9168" max="9168" width="24.5546875" style="7" customWidth="1"/>
    <col min="9169" max="9169" width="8.5546875" style="7" bestFit="1" customWidth="1"/>
    <col min="9170" max="9170" width="12.33203125" style="7" bestFit="1" customWidth="1"/>
    <col min="9171" max="9171" width="16.33203125" style="7" customWidth="1"/>
    <col min="9172" max="9172" width="15.6640625" style="7" bestFit="1" customWidth="1"/>
    <col min="9173" max="9422" width="8.88671875" style="7"/>
    <col min="9423" max="9423" width="14.6640625" style="7" customWidth="1"/>
    <col min="9424" max="9424" width="24.5546875" style="7" customWidth="1"/>
    <col min="9425" max="9425" width="8.5546875" style="7" bestFit="1" customWidth="1"/>
    <col min="9426" max="9426" width="12.33203125" style="7" bestFit="1" customWidth="1"/>
    <col min="9427" max="9427" width="16.33203125" style="7" customWidth="1"/>
    <col min="9428" max="9428" width="15.6640625" style="7" bestFit="1" customWidth="1"/>
    <col min="9429" max="9678" width="8.88671875" style="7"/>
    <col min="9679" max="9679" width="14.6640625" style="7" customWidth="1"/>
    <col min="9680" max="9680" width="24.5546875" style="7" customWidth="1"/>
    <col min="9681" max="9681" width="8.5546875" style="7" bestFit="1" customWidth="1"/>
    <col min="9682" max="9682" width="12.33203125" style="7" bestFit="1" customWidth="1"/>
    <col min="9683" max="9683" width="16.33203125" style="7" customWidth="1"/>
    <col min="9684" max="9684" width="15.6640625" style="7" bestFit="1" customWidth="1"/>
    <col min="9685" max="9934" width="8.88671875" style="7"/>
    <col min="9935" max="9935" width="14.6640625" style="7" customWidth="1"/>
    <col min="9936" max="9936" width="24.5546875" style="7" customWidth="1"/>
    <col min="9937" max="9937" width="8.5546875" style="7" bestFit="1" customWidth="1"/>
    <col min="9938" max="9938" width="12.33203125" style="7" bestFit="1" customWidth="1"/>
    <col min="9939" max="9939" width="16.33203125" style="7" customWidth="1"/>
    <col min="9940" max="9940" width="15.6640625" style="7" bestFit="1" customWidth="1"/>
    <col min="9941" max="10190" width="8.88671875" style="7"/>
    <col min="10191" max="10191" width="14.6640625" style="7" customWidth="1"/>
    <col min="10192" max="10192" width="24.5546875" style="7" customWidth="1"/>
    <col min="10193" max="10193" width="8.5546875" style="7" bestFit="1" customWidth="1"/>
    <col min="10194" max="10194" width="12.33203125" style="7" bestFit="1" customWidth="1"/>
    <col min="10195" max="10195" width="16.33203125" style="7" customWidth="1"/>
    <col min="10196" max="10196" width="15.6640625" style="7" bestFit="1" customWidth="1"/>
    <col min="10197" max="10446" width="8.88671875" style="7"/>
    <col min="10447" max="10447" width="14.6640625" style="7" customWidth="1"/>
    <col min="10448" max="10448" width="24.5546875" style="7" customWidth="1"/>
    <col min="10449" max="10449" width="8.5546875" style="7" bestFit="1" customWidth="1"/>
    <col min="10450" max="10450" width="12.33203125" style="7" bestFit="1" customWidth="1"/>
    <col min="10451" max="10451" width="16.33203125" style="7" customWidth="1"/>
    <col min="10452" max="10452" width="15.6640625" style="7" bestFit="1" customWidth="1"/>
    <col min="10453" max="10702" width="8.88671875" style="7"/>
    <col min="10703" max="10703" width="14.6640625" style="7" customWidth="1"/>
    <col min="10704" max="10704" width="24.5546875" style="7" customWidth="1"/>
    <col min="10705" max="10705" width="8.5546875" style="7" bestFit="1" customWidth="1"/>
    <col min="10706" max="10706" width="12.33203125" style="7" bestFit="1" customWidth="1"/>
    <col min="10707" max="10707" width="16.33203125" style="7" customWidth="1"/>
    <col min="10708" max="10708" width="15.6640625" style="7" bestFit="1" customWidth="1"/>
    <col min="10709" max="10958" width="8.88671875" style="7"/>
    <col min="10959" max="10959" width="14.6640625" style="7" customWidth="1"/>
    <col min="10960" max="10960" width="24.5546875" style="7" customWidth="1"/>
    <col min="10961" max="10961" width="8.5546875" style="7" bestFit="1" customWidth="1"/>
    <col min="10962" max="10962" width="12.33203125" style="7" bestFit="1" customWidth="1"/>
    <col min="10963" max="10963" width="16.33203125" style="7" customWidth="1"/>
    <col min="10964" max="10964" width="15.6640625" style="7" bestFit="1" customWidth="1"/>
    <col min="10965" max="11214" width="8.88671875" style="7"/>
    <col min="11215" max="11215" width="14.6640625" style="7" customWidth="1"/>
    <col min="11216" max="11216" width="24.5546875" style="7" customWidth="1"/>
    <col min="11217" max="11217" width="8.5546875" style="7" bestFit="1" customWidth="1"/>
    <col min="11218" max="11218" width="12.33203125" style="7" bestFit="1" customWidth="1"/>
    <col min="11219" max="11219" width="16.33203125" style="7" customWidth="1"/>
    <col min="11220" max="11220" width="15.6640625" style="7" bestFit="1" customWidth="1"/>
    <col min="11221" max="11470" width="8.88671875" style="7"/>
    <col min="11471" max="11471" width="14.6640625" style="7" customWidth="1"/>
    <col min="11472" max="11472" width="24.5546875" style="7" customWidth="1"/>
    <col min="11473" max="11473" width="8.5546875" style="7" bestFit="1" customWidth="1"/>
    <col min="11474" max="11474" width="12.33203125" style="7" bestFit="1" customWidth="1"/>
    <col min="11475" max="11475" width="16.33203125" style="7" customWidth="1"/>
    <col min="11476" max="11476" width="15.6640625" style="7" bestFit="1" customWidth="1"/>
    <col min="11477" max="11726" width="8.88671875" style="7"/>
    <col min="11727" max="11727" width="14.6640625" style="7" customWidth="1"/>
    <col min="11728" max="11728" width="24.5546875" style="7" customWidth="1"/>
    <col min="11729" max="11729" width="8.5546875" style="7" bestFit="1" customWidth="1"/>
    <col min="11730" max="11730" width="12.33203125" style="7" bestFit="1" customWidth="1"/>
    <col min="11731" max="11731" width="16.33203125" style="7" customWidth="1"/>
    <col min="11732" max="11732" width="15.6640625" style="7" bestFit="1" customWidth="1"/>
    <col min="11733" max="11982" width="8.88671875" style="7"/>
    <col min="11983" max="11983" width="14.6640625" style="7" customWidth="1"/>
    <col min="11984" max="11984" width="24.5546875" style="7" customWidth="1"/>
    <col min="11985" max="11985" width="8.5546875" style="7" bestFit="1" customWidth="1"/>
    <col min="11986" max="11986" width="12.33203125" style="7" bestFit="1" customWidth="1"/>
    <col min="11987" max="11987" width="16.33203125" style="7" customWidth="1"/>
    <col min="11988" max="11988" width="15.6640625" style="7" bestFit="1" customWidth="1"/>
    <col min="11989" max="12238" width="8.88671875" style="7"/>
    <col min="12239" max="12239" width="14.6640625" style="7" customWidth="1"/>
    <col min="12240" max="12240" width="24.5546875" style="7" customWidth="1"/>
    <col min="12241" max="12241" width="8.5546875" style="7" bestFit="1" customWidth="1"/>
    <col min="12242" max="12242" width="12.33203125" style="7" bestFit="1" customWidth="1"/>
    <col min="12243" max="12243" width="16.33203125" style="7" customWidth="1"/>
    <col min="12244" max="12244" width="15.6640625" style="7" bestFit="1" customWidth="1"/>
    <col min="12245" max="12494" width="8.88671875" style="7"/>
    <col min="12495" max="12495" width="14.6640625" style="7" customWidth="1"/>
    <col min="12496" max="12496" width="24.5546875" style="7" customWidth="1"/>
    <col min="12497" max="12497" width="8.5546875" style="7" bestFit="1" customWidth="1"/>
    <col min="12498" max="12498" width="12.33203125" style="7" bestFit="1" customWidth="1"/>
    <col min="12499" max="12499" width="16.33203125" style="7" customWidth="1"/>
    <col min="12500" max="12500" width="15.6640625" style="7" bestFit="1" customWidth="1"/>
    <col min="12501" max="12750" width="8.88671875" style="7"/>
    <col min="12751" max="12751" width="14.6640625" style="7" customWidth="1"/>
    <col min="12752" max="12752" width="24.5546875" style="7" customWidth="1"/>
    <col min="12753" max="12753" width="8.5546875" style="7" bestFit="1" customWidth="1"/>
    <col min="12754" max="12754" width="12.33203125" style="7" bestFit="1" customWidth="1"/>
    <col min="12755" max="12755" width="16.33203125" style="7" customWidth="1"/>
    <col min="12756" max="12756" width="15.6640625" style="7" bestFit="1" customWidth="1"/>
    <col min="12757" max="13006" width="8.88671875" style="7"/>
    <col min="13007" max="13007" width="14.6640625" style="7" customWidth="1"/>
    <col min="13008" max="13008" width="24.5546875" style="7" customWidth="1"/>
    <col min="13009" max="13009" width="8.5546875" style="7" bestFit="1" customWidth="1"/>
    <col min="13010" max="13010" width="12.33203125" style="7" bestFit="1" customWidth="1"/>
    <col min="13011" max="13011" width="16.33203125" style="7" customWidth="1"/>
    <col min="13012" max="13012" width="15.6640625" style="7" bestFit="1" customWidth="1"/>
    <col min="13013" max="13262" width="8.88671875" style="7"/>
    <col min="13263" max="13263" width="14.6640625" style="7" customWidth="1"/>
    <col min="13264" max="13264" width="24.5546875" style="7" customWidth="1"/>
    <col min="13265" max="13265" width="8.5546875" style="7" bestFit="1" customWidth="1"/>
    <col min="13266" max="13266" width="12.33203125" style="7" bestFit="1" customWidth="1"/>
    <col min="13267" max="13267" width="16.33203125" style="7" customWidth="1"/>
    <col min="13268" max="13268" width="15.6640625" style="7" bestFit="1" customWidth="1"/>
    <col min="13269" max="13518" width="8.88671875" style="7"/>
    <col min="13519" max="13519" width="14.6640625" style="7" customWidth="1"/>
    <col min="13520" max="13520" width="24.5546875" style="7" customWidth="1"/>
    <col min="13521" max="13521" width="8.5546875" style="7" bestFit="1" customWidth="1"/>
    <col min="13522" max="13522" width="12.33203125" style="7" bestFit="1" customWidth="1"/>
    <col min="13523" max="13523" width="16.33203125" style="7" customWidth="1"/>
    <col min="13524" max="13524" width="15.6640625" style="7" bestFit="1" customWidth="1"/>
    <col min="13525" max="13774" width="8.88671875" style="7"/>
    <col min="13775" max="13775" width="14.6640625" style="7" customWidth="1"/>
    <col min="13776" max="13776" width="24.5546875" style="7" customWidth="1"/>
    <col min="13777" max="13777" width="8.5546875" style="7" bestFit="1" customWidth="1"/>
    <col min="13778" max="13778" width="12.33203125" style="7" bestFit="1" customWidth="1"/>
    <col min="13779" max="13779" width="16.33203125" style="7" customWidth="1"/>
    <col min="13780" max="13780" width="15.6640625" style="7" bestFit="1" customWidth="1"/>
    <col min="13781" max="14030" width="8.88671875" style="7"/>
    <col min="14031" max="14031" width="14.6640625" style="7" customWidth="1"/>
    <col min="14032" max="14032" width="24.5546875" style="7" customWidth="1"/>
    <col min="14033" max="14033" width="8.5546875" style="7" bestFit="1" customWidth="1"/>
    <col min="14034" max="14034" width="12.33203125" style="7" bestFit="1" customWidth="1"/>
    <col min="14035" max="14035" width="16.33203125" style="7" customWidth="1"/>
    <col min="14036" max="14036" width="15.6640625" style="7" bestFit="1" customWidth="1"/>
    <col min="14037" max="14286" width="8.88671875" style="7"/>
    <col min="14287" max="14287" width="14.6640625" style="7" customWidth="1"/>
    <col min="14288" max="14288" width="24.5546875" style="7" customWidth="1"/>
    <col min="14289" max="14289" width="8.5546875" style="7" bestFit="1" customWidth="1"/>
    <col min="14290" max="14290" width="12.33203125" style="7" bestFit="1" customWidth="1"/>
    <col min="14291" max="14291" width="16.33203125" style="7" customWidth="1"/>
    <col min="14292" max="14292" width="15.6640625" style="7" bestFit="1" customWidth="1"/>
    <col min="14293" max="14542" width="8.88671875" style="7"/>
    <col min="14543" max="14543" width="14.6640625" style="7" customWidth="1"/>
    <col min="14544" max="14544" width="24.5546875" style="7" customWidth="1"/>
    <col min="14545" max="14545" width="8.5546875" style="7" bestFit="1" customWidth="1"/>
    <col min="14546" max="14546" width="12.33203125" style="7" bestFit="1" customWidth="1"/>
    <col min="14547" max="14547" width="16.33203125" style="7" customWidth="1"/>
    <col min="14548" max="14548" width="15.6640625" style="7" bestFit="1" customWidth="1"/>
    <col min="14549" max="14798" width="8.88671875" style="7"/>
    <col min="14799" max="14799" width="14.6640625" style="7" customWidth="1"/>
    <col min="14800" max="14800" width="24.5546875" style="7" customWidth="1"/>
    <col min="14801" max="14801" width="8.5546875" style="7" bestFit="1" customWidth="1"/>
    <col min="14802" max="14802" width="12.33203125" style="7" bestFit="1" customWidth="1"/>
    <col min="14803" max="14803" width="16.33203125" style="7" customWidth="1"/>
    <col min="14804" max="14804" width="15.6640625" style="7" bestFit="1" customWidth="1"/>
    <col min="14805" max="15054" width="8.88671875" style="7"/>
    <col min="15055" max="15055" width="14.6640625" style="7" customWidth="1"/>
    <col min="15056" max="15056" width="24.5546875" style="7" customWidth="1"/>
    <col min="15057" max="15057" width="8.5546875" style="7" bestFit="1" customWidth="1"/>
    <col min="15058" max="15058" width="12.33203125" style="7" bestFit="1" customWidth="1"/>
    <col min="15059" max="15059" width="16.33203125" style="7" customWidth="1"/>
    <col min="15060" max="15060" width="15.6640625" style="7" bestFit="1" customWidth="1"/>
    <col min="15061" max="15310" width="8.88671875" style="7"/>
    <col min="15311" max="15311" width="14.6640625" style="7" customWidth="1"/>
    <col min="15312" max="15312" width="24.5546875" style="7" customWidth="1"/>
    <col min="15313" max="15313" width="8.5546875" style="7" bestFit="1" customWidth="1"/>
    <col min="15314" max="15314" width="12.33203125" style="7" bestFit="1" customWidth="1"/>
    <col min="15315" max="15315" width="16.33203125" style="7" customWidth="1"/>
    <col min="15316" max="15316" width="15.6640625" style="7" bestFit="1" customWidth="1"/>
    <col min="15317" max="15566" width="8.88671875" style="7"/>
    <col min="15567" max="15567" width="14.6640625" style="7" customWidth="1"/>
    <col min="15568" max="15568" width="24.5546875" style="7" customWidth="1"/>
    <col min="15569" max="15569" width="8.5546875" style="7" bestFit="1" customWidth="1"/>
    <col min="15570" max="15570" width="12.33203125" style="7" bestFit="1" customWidth="1"/>
    <col min="15571" max="15571" width="16.33203125" style="7" customWidth="1"/>
    <col min="15572" max="15572" width="15.6640625" style="7" bestFit="1" customWidth="1"/>
    <col min="15573" max="15822" width="8.88671875" style="7"/>
    <col min="15823" max="15823" width="14.6640625" style="7" customWidth="1"/>
    <col min="15824" max="15824" width="24.5546875" style="7" customWidth="1"/>
    <col min="15825" max="15825" width="8.5546875" style="7" bestFit="1" customWidth="1"/>
    <col min="15826" max="15826" width="12.33203125" style="7" bestFit="1" customWidth="1"/>
    <col min="15827" max="15827" width="16.33203125" style="7" customWidth="1"/>
    <col min="15828" max="15828" width="15.6640625" style="7" bestFit="1" customWidth="1"/>
    <col min="15829" max="16078" width="8.88671875" style="7"/>
    <col min="16079" max="16079" width="14.6640625" style="7" customWidth="1"/>
    <col min="16080" max="16080" width="24.5546875" style="7" customWidth="1"/>
    <col min="16081" max="16081" width="8.5546875" style="7" bestFit="1" customWidth="1"/>
    <col min="16082" max="16082" width="12.33203125" style="7" bestFit="1" customWidth="1"/>
    <col min="16083" max="16083" width="16.33203125" style="7" customWidth="1"/>
    <col min="16084" max="16084" width="15.6640625" style="7" bestFit="1" customWidth="1"/>
    <col min="16085" max="16384" width="8.88671875" style="7"/>
  </cols>
  <sheetData>
    <row r="1" spans="1:20" ht="13.2" x14ac:dyDescent="0.3">
      <c r="F1" s="2"/>
      <c r="G1" s="49" t="s">
        <v>0</v>
      </c>
      <c r="H1" s="49"/>
      <c r="I1" s="49"/>
    </row>
    <row r="2" spans="1:20" s="1" customFormat="1" ht="15" customHeight="1" x14ac:dyDescent="0.3">
      <c r="C2" s="75"/>
      <c r="D2" s="75"/>
      <c r="E2" s="75"/>
      <c r="F2" s="2"/>
      <c r="G2" s="50" t="s">
        <v>68</v>
      </c>
      <c r="H2" s="50"/>
      <c r="I2" s="50"/>
      <c r="J2" s="22"/>
      <c r="K2" s="22"/>
      <c r="Q2" s="76"/>
      <c r="R2" s="76"/>
      <c r="S2" s="76"/>
      <c r="T2" s="76"/>
    </row>
    <row r="3" spans="1:20" s="1" customFormat="1" ht="15" customHeight="1" x14ac:dyDescent="0.25">
      <c r="B3" s="77"/>
      <c r="C3" s="75"/>
      <c r="D3" s="75"/>
      <c r="E3" s="75"/>
      <c r="F3" s="50" t="s">
        <v>69</v>
      </c>
      <c r="G3" s="50"/>
      <c r="H3" s="50"/>
      <c r="I3" s="50"/>
      <c r="J3" s="22"/>
      <c r="K3" s="22"/>
      <c r="L3" s="78"/>
      <c r="Q3" s="76"/>
      <c r="R3" s="76"/>
      <c r="S3" s="76"/>
      <c r="T3" s="76"/>
    </row>
    <row r="4" spans="1:20" s="1" customFormat="1" ht="15" customHeight="1" x14ac:dyDescent="0.25">
      <c r="B4" s="77"/>
      <c r="C4" s="75"/>
      <c r="D4" s="75"/>
      <c r="E4" s="75"/>
      <c r="F4" s="51" t="s">
        <v>149</v>
      </c>
      <c r="G4" s="51"/>
      <c r="H4" s="51"/>
      <c r="I4" s="51"/>
      <c r="J4" s="22"/>
      <c r="K4" s="22"/>
      <c r="Q4" s="76"/>
      <c r="R4" s="76"/>
      <c r="S4" s="76"/>
      <c r="T4" s="76"/>
    </row>
    <row r="5" spans="1:20" s="1" customFormat="1" ht="15" customHeight="1" x14ac:dyDescent="0.25">
      <c r="B5" s="77"/>
      <c r="C5" s="75"/>
      <c r="D5" s="75"/>
      <c r="E5" s="75"/>
      <c r="F5" s="2"/>
      <c r="G5" s="3"/>
      <c r="H5" s="3"/>
      <c r="I5" s="4"/>
      <c r="J5" s="79"/>
      <c r="K5" s="79"/>
      <c r="Q5" s="76"/>
      <c r="R5" s="76"/>
      <c r="S5" s="76"/>
      <c r="T5" s="76"/>
    </row>
    <row r="6" spans="1:20" s="1" customFormat="1" ht="15.6" customHeight="1" x14ac:dyDescent="0.25">
      <c r="B6" s="18" t="s">
        <v>70</v>
      </c>
      <c r="C6" s="75"/>
      <c r="D6" s="75"/>
      <c r="E6" s="75"/>
      <c r="F6" s="75"/>
      <c r="G6" s="80"/>
      <c r="H6" s="80"/>
      <c r="I6" s="81"/>
      <c r="J6" s="81"/>
      <c r="K6" s="81"/>
      <c r="Q6" s="76"/>
      <c r="R6" s="76"/>
      <c r="S6" s="76"/>
      <c r="T6" s="76"/>
    </row>
    <row r="7" spans="1:20" s="1" customFormat="1" ht="15" hidden="1" customHeight="1" x14ac:dyDescent="0.25">
      <c r="B7" s="8"/>
      <c r="C7" s="75"/>
      <c r="D7" s="75"/>
      <c r="E7" s="75"/>
      <c r="F7" s="52"/>
      <c r="G7" s="53"/>
      <c r="H7" s="54"/>
      <c r="I7" s="5"/>
      <c r="J7" s="6"/>
      <c r="K7" s="6"/>
      <c r="L7" s="78"/>
      <c r="Q7" s="76"/>
      <c r="R7" s="76"/>
      <c r="S7" s="76"/>
      <c r="T7" s="76"/>
    </row>
    <row r="8" spans="1:20" ht="7.5" customHeight="1" thickBot="1" x14ac:dyDescent="0.3">
      <c r="B8" s="82"/>
      <c r="C8" s="83"/>
      <c r="D8" s="83"/>
      <c r="E8" s="83"/>
      <c r="F8" s="84"/>
      <c r="G8" s="84"/>
      <c r="H8" s="85"/>
      <c r="M8" s="84"/>
      <c r="N8" s="85"/>
    </row>
    <row r="9" spans="1:20" ht="24.9" customHeight="1" thickBot="1" x14ac:dyDescent="0.35">
      <c r="A9" s="10"/>
      <c r="B9" s="71" t="s">
        <v>1</v>
      </c>
      <c r="C9" s="72"/>
      <c r="D9" s="72"/>
      <c r="E9" s="72"/>
      <c r="F9" s="72"/>
      <c r="G9" s="72"/>
      <c r="H9" s="72"/>
      <c r="I9" s="73"/>
      <c r="J9" s="86"/>
      <c r="K9" s="86"/>
      <c r="L9" s="10"/>
      <c r="M9" s="72"/>
      <c r="N9" s="72"/>
      <c r="O9" s="73"/>
    </row>
    <row r="10" spans="1:20" ht="30" customHeight="1" x14ac:dyDescent="0.3">
      <c r="A10" s="10"/>
      <c r="B10" s="63" t="s">
        <v>2</v>
      </c>
      <c r="C10" s="64"/>
      <c r="D10" s="67" t="s">
        <v>3</v>
      </c>
      <c r="E10" s="67" t="s">
        <v>4</v>
      </c>
      <c r="F10" s="69" t="s">
        <v>5</v>
      </c>
      <c r="G10" s="45" t="s">
        <v>6</v>
      </c>
      <c r="H10" s="45" t="s">
        <v>7</v>
      </c>
      <c r="I10" s="47" t="s">
        <v>8</v>
      </c>
      <c r="J10" s="11"/>
      <c r="K10" s="11"/>
      <c r="L10" s="10"/>
      <c r="M10" s="58" t="s">
        <v>6</v>
      </c>
      <c r="N10" s="87" t="s">
        <v>7</v>
      </c>
      <c r="O10" s="87" t="s">
        <v>8</v>
      </c>
    </row>
    <row r="11" spans="1:20" ht="0.9" customHeight="1" thickBot="1" x14ac:dyDescent="0.35">
      <c r="A11" s="10"/>
      <c r="B11" s="65"/>
      <c r="C11" s="66"/>
      <c r="D11" s="68"/>
      <c r="E11" s="68"/>
      <c r="F11" s="70"/>
      <c r="G11" s="46"/>
      <c r="H11" s="46"/>
      <c r="I11" s="48"/>
      <c r="J11" s="11"/>
      <c r="K11" s="11"/>
      <c r="L11" s="10"/>
      <c r="M11" s="59"/>
      <c r="N11" s="88"/>
      <c r="O11" s="88"/>
    </row>
    <row r="12" spans="1:20" ht="24.9" customHeight="1" thickBot="1" x14ac:dyDescent="0.35">
      <c r="A12" s="10"/>
      <c r="B12" s="60" t="s">
        <v>9</v>
      </c>
      <c r="C12" s="61"/>
      <c r="D12" s="61"/>
      <c r="E12" s="61"/>
      <c r="F12" s="61"/>
      <c r="G12" s="61"/>
      <c r="H12" s="61"/>
      <c r="I12" s="62"/>
      <c r="J12" s="89"/>
      <c r="K12" s="89"/>
      <c r="L12" s="10"/>
      <c r="M12" s="61"/>
      <c r="N12" s="61"/>
      <c r="O12" s="62"/>
    </row>
    <row r="13" spans="1:20" ht="20.100000000000001" customHeight="1" thickBot="1" x14ac:dyDescent="0.35">
      <c r="A13" s="10"/>
      <c r="B13" s="90" t="s">
        <v>10</v>
      </c>
      <c r="C13" s="91"/>
      <c r="D13" s="92"/>
      <c r="E13" s="92"/>
      <c r="F13" s="92"/>
      <c r="G13" s="91"/>
      <c r="H13" s="91"/>
      <c r="I13" s="93"/>
      <c r="J13" s="94"/>
      <c r="K13" s="94"/>
      <c r="L13" s="10"/>
      <c r="M13" s="91"/>
      <c r="N13" s="91"/>
      <c r="O13" s="93"/>
    </row>
    <row r="14" spans="1:20" ht="20.100000000000001" customHeight="1" x14ac:dyDescent="0.3">
      <c r="A14" s="10"/>
      <c r="B14" s="95"/>
      <c r="C14" s="96" t="s">
        <v>11</v>
      </c>
      <c r="D14" s="97" t="s">
        <v>12</v>
      </c>
      <c r="E14" s="98" t="s">
        <v>13</v>
      </c>
      <c r="F14" s="99">
        <v>6</v>
      </c>
      <c r="G14" s="100"/>
      <c r="H14" s="101">
        <f>N14-N14*$I$7</f>
        <v>900</v>
      </c>
      <c r="I14" s="102"/>
      <c r="J14" s="16"/>
      <c r="K14" s="16"/>
      <c r="L14" s="10"/>
      <c r="M14" s="103"/>
      <c r="N14" s="104">
        <v>900</v>
      </c>
      <c r="O14" s="102"/>
    </row>
    <row r="15" spans="1:20" ht="20.100000000000001" customHeight="1" x14ac:dyDescent="0.3">
      <c r="A15" s="10"/>
      <c r="B15" s="105"/>
      <c r="C15" s="106"/>
      <c r="D15" s="107"/>
      <c r="E15" s="108" t="s">
        <v>71</v>
      </c>
      <c r="F15" s="109"/>
      <c r="G15" s="110"/>
      <c r="H15" s="111">
        <f>N15-N15*$I$7</f>
        <v>990</v>
      </c>
      <c r="I15" s="112"/>
      <c r="J15" s="16"/>
      <c r="K15" s="16"/>
      <c r="L15" s="10"/>
      <c r="M15" s="113"/>
      <c r="N15" s="114">
        <v>990</v>
      </c>
      <c r="O15" s="112"/>
    </row>
    <row r="16" spans="1:20" ht="20.100000000000001" customHeight="1" x14ac:dyDescent="0.3">
      <c r="A16" s="10"/>
      <c r="B16" s="105"/>
      <c r="C16" s="106"/>
      <c r="D16" s="115" t="s">
        <v>14</v>
      </c>
      <c r="E16" s="116" t="s">
        <v>13</v>
      </c>
      <c r="F16" s="109"/>
      <c r="G16" s="117">
        <f>M16-M16*$I$7</f>
        <v>800</v>
      </c>
      <c r="H16" s="118">
        <f>N16-N16*$I$7</f>
        <v>1039.5</v>
      </c>
      <c r="I16" s="119">
        <f>O16-O16*$I$7</f>
        <v>1189.6500000000001</v>
      </c>
      <c r="J16" s="16"/>
      <c r="K16" s="16"/>
      <c r="L16" s="10"/>
      <c r="M16" s="120">
        <v>800</v>
      </c>
      <c r="N16" s="121">
        <v>1039.5</v>
      </c>
      <c r="O16" s="122">
        <v>1189.6500000000001</v>
      </c>
    </row>
    <row r="17" spans="1:15" ht="20.100000000000001" customHeight="1" x14ac:dyDescent="0.3">
      <c r="A17" s="10"/>
      <c r="B17" s="105"/>
      <c r="C17" s="106"/>
      <c r="D17" s="107"/>
      <c r="E17" s="108" t="s">
        <v>71</v>
      </c>
      <c r="F17" s="109"/>
      <c r="G17" s="111">
        <f>M17-M17*$I$7</f>
        <v>880</v>
      </c>
      <c r="H17" s="123">
        <f>N17-N17*$I$7</f>
        <v>1143.45</v>
      </c>
      <c r="I17" s="124">
        <f>O17-O17*$I$7</f>
        <v>1308.6199999999999</v>
      </c>
      <c r="J17" s="16"/>
      <c r="K17" s="16"/>
      <c r="L17" s="10"/>
      <c r="M17" s="125">
        <v>880</v>
      </c>
      <c r="N17" s="114">
        <v>1143.45</v>
      </c>
      <c r="O17" s="126">
        <v>1308.6199999999999</v>
      </c>
    </row>
    <row r="18" spans="1:15" ht="20.100000000000001" customHeight="1" x14ac:dyDescent="0.3">
      <c r="A18" s="10"/>
      <c r="B18" s="105"/>
      <c r="C18" s="106"/>
      <c r="D18" s="127" t="s">
        <v>15</v>
      </c>
      <c r="E18" s="128" t="s">
        <v>13</v>
      </c>
      <c r="F18" s="109"/>
      <c r="G18" s="129">
        <f>M18-M18*$I$7</f>
        <v>1270.5</v>
      </c>
      <c r="H18" s="130">
        <f>N18-N18*$I$7</f>
        <v>1386</v>
      </c>
      <c r="I18" s="131"/>
      <c r="J18" s="16"/>
      <c r="K18" s="16"/>
      <c r="L18" s="10"/>
      <c r="M18" s="132">
        <v>1270.5</v>
      </c>
      <c r="N18" s="133">
        <v>1386</v>
      </c>
      <c r="O18" s="131"/>
    </row>
    <row r="19" spans="1:15" ht="20.100000000000001" customHeight="1" x14ac:dyDescent="0.3">
      <c r="A19" s="10"/>
      <c r="B19" s="105"/>
      <c r="C19" s="106"/>
      <c r="D19" s="107"/>
      <c r="E19" s="108" t="s">
        <v>71</v>
      </c>
      <c r="F19" s="109"/>
      <c r="G19" s="134">
        <f>M19-M19*$I$7</f>
        <v>1397.55</v>
      </c>
      <c r="H19" s="135">
        <f>N19-N19*$I$7</f>
        <v>1524.6</v>
      </c>
      <c r="I19" s="112"/>
      <c r="J19" s="16"/>
      <c r="K19" s="16"/>
      <c r="L19" s="10"/>
      <c r="M19" s="125">
        <v>1397.55</v>
      </c>
      <c r="N19" s="114">
        <v>1524.6</v>
      </c>
      <c r="O19" s="112"/>
    </row>
    <row r="20" spans="1:15" ht="20.100000000000001" customHeight="1" x14ac:dyDescent="0.3">
      <c r="A20" s="10"/>
      <c r="B20" s="105"/>
      <c r="C20" s="106"/>
      <c r="D20" s="136" t="s">
        <v>72</v>
      </c>
      <c r="E20" s="108" t="s">
        <v>30</v>
      </c>
      <c r="F20" s="109"/>
      <c r="G20" s="134"/>
      <c r="H20" s="135">
        <f>N20-N20*$I$7</f>
        <v>1325.5</v>
      </c>
      <c r="I20" s="137"/>
      <c r="J20" s="16"/>
      <c r="K20" s="16"/>
      <c r="L20" s="10"/>
      <c r="M20" s="135"/>
      <c r="N20" s="114">
        <v>1325.5</v>
      </c>
      <c r="O20" s="138"/>
    </row>
    <row r="21" spans="1:15" ht="20.100000000000001" customHeight="1" x14ac:dyDescent="0.3">
      <c r="A21" s="10"/>
      <c r="B21" s="105"/>
      <c r="C21" s="106"/>
      <c r="D21" s="115" t="s">
        <v>16</v>
      </c>
      <c r="E21" s="116" t="s">
        <v>13</v>
      </c>
      <c r="F21" s="109"/>
      <c r="G21" s="117">
        <f>M21-M21*$I$7</f>
        <v>2217.6</v>
      </c>
      <c r="H21" s="118">
        <f>N21-N21*$I$7</f>
        <v>2900</v>
      </c>
      <c r="I21" s="119">
        <f>O21-O21*$I$7</f>
        <v>3157</v>
      </c>
      <c r="J21" s="16"/>
      <c r="K21" s="16"/>
      <c r="L21" s="10"/>
      <c r="M21" s="132">
        <v>2217.6</v>
      </c>
      <c r="N21" s="133">
        <v>2900</v>
      </c>
      <c r="O21" s="139">
        <v>3157</v>
      </c>
    </row>
    <row r="22" spans="1:15" ht="20.100000000000001" customHeight="1" x14ac:dyDescent="0.3">
      <c r="A22" s="10"/>
      <c r="B22" s="140"/>
      <c r="C22" s="141"/>
      <c r="D22" s="107"/>
      <c r="E22" s="108" t="s">
        <v>71</v>
      </c>
      <c r="F22" s="142"/>
      <c r="G22" s="117">
        <f>M22-M22*$I$7</f>
        <v>2439.36</v>
      </c>
      <c r="H22" s="143">
        <f>N22-N22*$I$7</f>
        <v>3190</v>
      </c>
      <c r="I22" s="119">
        <f>O22-O22*$I$7</f>
        <v>3472.7</v>
      </c>
      <c r="J22" s="16"/>
      <c r="K22" s="16"/>
      <c r="L22" s="10"/>
      <c r="M22" s="144">
        <v>2439.36</v>
      </c>
      <c r="N22" s="145">
        <v>3190</v>
      </c>
      <c r="O22" s="146">
        <v>3472.7</v>
      </c>
    </row>
    <row r="23" spans="1:15" ht="20.100000000000001" customHeight="1" x14ac:dyDescent="0.3">
      <c r="A23" s="10"/>
      <c r="B23" s="147"/>
      <c r="C23" s="148" t="s">
        <v>78</v>
      </c>
      <c r="D23" s="149"/>
      <c r="E23" s="128" t="s">
        <v>13</v>
      </c>
      <c r="F23" s="149">
        <v>40</v>
      </c>
      <c r="G23" s="129">
        <f>M23-M23*$I$7</f>
        <v>294</v>
      </c>
      <c r="H23" s="130">
        <f>N23-N23*$I$7</f>
        <v>318</v>
      </c>
      <c r="I23" s="150">
        <f>O23-O23*$I$7</f>
        <v>404.25</v>
      </c>
      <c r="J23" s="16"/>
      <c r="K23" s="16"/>
      <c r="L23" s="10"/>
      <c r="M23" s="132">
        <v>294</v>
      </c>
      <c r="N23" s="133">
        <v>318</v>
      </c>
      <c r="O23" s="139">
        <v>404.25</v>
      </c>
    </row>
    <row r="24" spans="1:15" ht="20.100000000000001" customHeight="1" x14ac:dyDescent="0.3">
      <c r="A24" s="10"/>
      <c r="B24" s="140"/>
      <c r="C24" s="141"/>
      <c r="D24" s="142"/>
      <c r="E24" s="108" t="s">
        <v>71</v>
      </c>
      <c r="F24" s="142"/>
      <c r="G24" s="134">
        <f>M24-M24*$I$7</f>
        <v>323.39999999999998</v>
      </c>
      <c r="H24" s="135">
        <f>N24-N24*$I$7</f>
        <v>349.8</v>
      </c>
      <c r="I24" s="137">
        <f>O24-O24*$I$7</f>
        <v>444.68</v>
      </c>
      <c r="J24" s="16"/>
      <c r="K24" s="16"/>
      <c r="L24" s="10"/>
      <c r="M24" s="125">
        <v>323.39999999999998</v>
      </c>
      <c r="N24" s="114">
        <v>349.8</v>
      </c>
      <c r="O24" s="126">
        <v>444.68</v>
      </c>
    </row>
    <row r="25" spans="1:15" ht="20.100000000000001" customHeight="1" x14ac:dyDescent="0.3">
      <c r="A25" s="10"/>
      <c r="B25" s="37"/>
      <c r="C25" s="148" t="s">
        <v>79</v>
      </c>
      <c r="D25" s="151"/>
      <c r="E25" s="128" t="s">
        <v>13</v>
      </c>
      <c r="F25" s="152">
        <v>100</v>
      </c>
      <c r="G25" s="129">
        <f>M25-M25*$I$7</f>
        <v>155.34</v>
      </c>
      <c r="H25" s="130">
        <f>N25-N25*$I$7</f>
        <v>204.38</v>
      </c>
      <c r="I25" s="150">
        <f>O25-O25*$I$7</f>
        <v>245.26</v>
      </c>
      <c r="J25" s="16"/>
      <c r="K25" s="16"/>
      <c r="L25" s="10"/>
      <c r="M25" s="153">
        <v>155.34</v>
      </c>
      <c r="N25" s="154">
        <v>204.38</v>
      </c>
      <c r="O25" s="155">
        <v>245.26</v>
      </c>
    </row>
    <row r="26" spans="1:15" ht="20.100000000000001" customHeight="1" x14ac:dyDescent="0.3">
      <c r="A26" s="10"/>
      <c r="B26" s="39"/>
      <c r="C26" s="141"/>
      <c r="D26" s="156"/>
      <c r="E26" s="108" t="s">
        <v>71</v>
      </c>
      <c r="F26" s="157"/>
      <c r="G26" s="158">
        <f>M26-M26*$I$7</f>
        <v>162.72999999999999</v>
      </c>
      <c r="H26" s="143">
        <f>N26-N26*$I$7</f>
        <v>214.13</v>
      </c>
      <c r="I26" s="159">
        <f>O26-O26*$I$7</f>
        <v>256.94</v>
      </c>
      <c r="J26" s="16"/>
      <c r="K26" s="16"/>
      <c r="L26" s="10"/>
      <c r="M26" s="160">
        <v>162.72999999999999</v>
      </c>
      <c r="N26" s="161">
        <v>214.13</v>
      </c>
      <c r="O26" s="162">
        <v>256.94</v>
      </c>
    </row>
    <row r="27" spans="1:15" ht="35.1" customHeight="1" x14ac:dyDescent="0.3">
      <c r="A27" s="10"/>
      <c r="B27" s="163"/>
      <c r="C27" s="164" t="s">
        <v>80</v>
      </c>
      <c r="D27" s="41"/>
      <c r="E27" s="165" t="s">
        <v>13</v>
      </c>
      <c r="F27" s="166">
        <v>50</v>
      </c>
      <c r="G27" s="129">
        <f>M27-M27*$I$7</f>
        <v>201</v>
      </c>
      <c r="H27" s="130">
        <f>N27-N27*$I$7</f>
        <v>241</v>
      </c>
      <c r="I27" s="150">
        <f>O27-O27*$I$7</f>
        <v>304</v>
      </c>
      <c r="J27" s="16"/>
      <c r="K27" s="16"/>
      <c r="L27" s="10"/>
      <c r="M27" s="167">
        <v>201</v>
      </c>
      <c r="N27" s="168">
        <v>241</v>
      </c>
      <c r="O27" s="169">
        <v>304</v>
      </c>
    </row>
    <row r="28" spans="1:15" ht="20.100000000000001" customHeight="1" thickBot="1" x14ac:dyDescent="0.35">
      <c r="A28" s="10"/>
      <c r="B28" s="170"/>
      <c r="C28" s="171"/>
      <c r="D28" s="44"/>
      <c r="E28" s="108" t="s">
        <v>71</v>
      </c>
      <c r="F28" s="172"/>
      <c r="G28" s="173">
        <f>M28-M28*$I$7</f>
        <v>221.1</v>
      </c>
      <c r="H28" s="174">
        <f>N28-N28*$I$7</f>
        <v>265.10000000000002</v>
      </c>
      <c r="I28" s="119">
        <f>O28-O28*$I$7</f>
        <v>334.4</v>
      </c>
      <c r="J28" s="16"/>
      <c r="K28" s="16"/>
      <c r="L28" s="10"/>
      <c r="M28" s="160">
        <v>221.1</v>
      </c>
      <c r="N28" s="161">
        <v>265.10000000000002</v>
      </c>
      <c r="O28" s="162">
        <v>334.4</v>
      </c>
    </row>
    <row r="29" spans="1:15" ht="20.100000000000001" customHeight="1" thickBot="1" x14ac:dyDescent="0.35">
      <c r="A29" s="10"/>
      <c r="B29" s="175" t="s">
        <v>17</v>
      </c>
      <c r="C29" s="176"/>
      <c r="D29" s="176"/>
      <c r="E29" s="176"/>
      <c r="F29" s="176"/>
      <c r="G29" s="176"/>
      <c r="H29" s="176"/>
      <c r="I29" s="177"/>
      <c r="J29" s="94"/>
      <c r="K29" s="94"/>
      <c r="L29" s="10"/>
      <c r="M29" s="176"/>
      <c r="N29" s="176"/>
      <c r="O29" s="177"/>
    </row>
    <row r="30" spans="1:15" ht="20.100000000000001" customHeight="1" x14ac:dyDescent="0.3">
      <c r="A30" s="10"/>
      <c r="B30" s="178"/>
      <c r="C30" s="148" t="s">
        <v>18</v>
      </c>
      <c r="D30" s="127" t="s">
        <v>12</v>
      </c>
      <c r="E30" s="165" t="s">
        <v>13</v>
      </c>
      <c r="F30" s="149">
        <v>6</v>
      </c>
      <c r="G30" s="129"/>
      <c r="H30" s="130">
        <f>N30-N30*$I$7</f>
        <v>1351.35</v>
      </c>
      <c r="I30" s="150"/>
      <c r="J30" s="16"/>
      <c r="K30" s="16"/>
      <c r="L30" s="10"/>
      <c r="M30" s="179"/>
      <c r="N30" s="133">
        <v>1351.35</v>
      </c>
      <c r="O30" s="180"/>
    </row>
    <row r="31" spans="1:15" ht="20.100000000000001" customHeight="1" x14ac:dyDescent="0.3">
      <c r="A31" s="10"/>
      <c r="B31" s="181"/>
      <c r="C31" s="106"/>
      <c r="D31" s="107"/>
      <c r="E31" s="182" t="s">
        <v>71</v>
      </c>
      <c r="F31" s="109"/>
      <c r="G31" s="111"/>
      <c r="H31" s="123">
        <f>N31-N31*$I$7</f>
        <v>1486.49</v>
      </c>
      <c r="I31" s="124"/>
      <c r="J31" s="16"/>
      <c r="K31" s="16"/>
      <c r="L31" s="10"/>
      <c r="M31" s="183"/>
      <c r="N31" s="184">
        <v>1486.49</v>
      </c>
      <c r="O31" s="185"/>
    </row>
    <row r="32" spans="1:15" ht="20.100000000000001" customHeight="1" x14ac:dyDescent="0.3">
      <c r="A32" s="10"/>
      <c r="B32" s="181"/>
      <c r="C32" s="106"/>
      <c r="D32" s="127" t="s">
        <v>14</v>
      </c>
      <c r="E32" s="165" t="s">
        <v>13</v>
      </c>
      <c r="F32" s="109"/>
      <c r="G32" s="129">
        <f>M32-M32*$I$7</f>
        <v>1432.2</v>
      </c>
      <c r="H32" s="130">
        <f>N32-N32*$I$7</f>
        <v>1709.4</v>
      </c>
      <c r="I32" s="150"/>
      <c r="J32" s="16"/>
      <c r="K32" s="16"/>
      <c r="L32" s="10"/>
      <c r="M32" s="186">
        <v>1432.2</v>
      </c>
      <c r="N32" s="133">
        <v>1709.4</v>
      </c>
      <c r="O32" s="180"/>
    </row>
    <row r="33" spans="1:15" ht="20.100000000000001" customHeight="1" x14ac:dyDescent="0.3">
      <c r="A33" s="10"/>
      <c r="B33" s="187"/>
      <c r="C33" s="141"/>
      <c r="D33" s="107"/>
      <c r="E33" s="182" t="s">
        <v>71</v>
      </c>
      <c r="F33" s="142"/>
      <c r="G33" s="134">
        <f>M33-M33*$I$7</f>
        <v>1575.42</v>
      </c>
      <c r="H33" s="135">
        <f>N33-N33*$I$7</f>
        <v>1880.34</v>
      </c>
      <c r="I33" s="137"/>
      <c r="J33" s="16"/>
      <c r="K33" s="16"/>
      <c r="L33" s="10"/>
      <c r="M33" s="188">
        <v>1575.42</v>
      </c>
      <c r="N33" s="114">
        <v>1880.34</v>
      </c>
      <c r="O33" s="189"/>
    </row>
    <row r="34" spans="1:15" ht="35.1" customHeight="1" thickBot="1" x14ac:dyDescent="0.35">
      <c r="A34" s="10"/>
      <c r="B34" s="190"/>
      <c r="C34" s="108" t="s">
        <v>81</v>
      </c>
      <c r="D34" s="191"/>
      <c r="E34" s="192" t="s">
        <v>19</v>
      </c>
      <c r="F34" s="193">
        <v>2</v>
      </c>
      <c r="G34" s="173">
        <f>M34-M34*$I$7</f>
        <v>1150</v>
      </c>
      <c r="H34" s="174">
        <f>N34-N34*$I$7</f>
        <v>1290</v>
      </c>
      <c r="I34" s="119"/>
      <c r="J34" s="16"/>
      <c r="K34" s="16"/>
      <c r="L34" s="10"/>
      <c r="M34" s="173">
        <v>1150</v>
      </c>
      <c r="N34" s="174">
        <v>1290</v>
      </c>
      <c r="O34" s="194"/>
    </row>
    <row r="35" spans="1:15" ht="20.100000000000001" customHeight="1" thickBot="1" x14ac:dyDescent="0.35">
      <c r="A35" s="10"/>
      <c r="B35" s="175" t="s">
        <v>20</v>
      </c>
      <c r="C35" s="91"/>
      <c r="D35" s="91"/>
      <c r="E35" s="91"/>
      <c r="F35" s="91"/>
      <c r="G35" s="91"/>
      <c r="H35" s="91"/>
      <c r="I35" s="93"/>
      <c r="J35" s="94"/>
      <c r="K35" s="94"/>
      <c r="L35" s="10"/>
      <c r="M35" s="91"/>
      <c r="N35" s="91"/>
      <c r="O35" s="93"/>
    </row>
    <row r="36" spans="1:15" ht="20.100000000000001" customHeight="1" x14ac:dyDescent="0.3">
      <c r="A36" s="10"/>
      <c r="B36" s="181"/>
      <c r="C36" s="96" t="s">
        <v>21</v>
      </c>
      <c r="D36" s="97" t="s">
        <v>22</v>
      </c>
      <c r="E36" s="195" t="s">
        <v>13</v>
      </c>
      <c r="F36" s="99">
        <v>6</v>
      </c>
      <c r="G36" s="196">
        <f>M36-M36*$I$7</f>
        <v>1039.5</v>
      </c>
      <c r="H36" s="196">
        <f>N36-N36*$I$7</f>
        <v>0</v>
      </c>
      <c r="I36" s="197">
        <f>O36-O36*$I$7</f>
        <v>0</v>
      </c>
      <c r="J36" s="16"/>
      <c r="K36" s="16"/>
      <c r="L36" s="10"/>
      <c r="M36" s="198">
        <v>1039.5</v>
      </c>
      <c r="N36" s="198"/>
      <c r="O36" s="199"/>
    </row>
    <row r="37" spans="1:15" ht="20.100000000000001" customHeight="1" x14ac:dyDescent="0.3">
      <c r="A37" s="10"/>
      <c r="B37" s="181"/>
      <c r="C37" s="106"/>
      <c r="D37" s="107"/>
      <c r="E37" s="182" t="s">
        <v>71</v>
      </c>
      <c r="F37" s="109"/>
      <c r="G37" s="196">
        <f>M37-M37*$I$7</f>
        <v>1143.45</v>
      </c>
      <c r="H37" s="196">
        <f>N37-N37*$I$7</f>
        <v>0</v>
      </c>
      <c r="I37" s="197">
        <f>O37-O37*$I$7</f>
        <v>0</v>
      </c>
      <c r="J37" s="16"/>
      <c r="K37" s="16"/>
      <c r="L37" s="10"/>
      <c r="M37" s="200">
        <v>1143.45</v>
      </c>
      <c r="N37" s="200"/>
      <c r="O37" s="201"/>
    </row>
    <row r="38" spans="1:15" ht="20.100000000000001" customHeight="1" x14ac:dyDescent="0.3">
      <c r="A38" s="10"/>
      <c r="B38" s="181"/>
      <c r="C38" s="106"/>
      <c r="D38" s="127" t="s">
        <v>23</v>
      </c>
      <c r="E38" s="165" t="s">
        <v>13</v>
      </c>
      <c r="F38" s="109"/>
      <c r="G38" s="202">
        <f>M38-M38*$I$7</f>
        <v>577.5</v>
      </c>
      <c r="H38" s="203">
        <f>N38-N38*$I$7</f>
        <v>0</v>
      </c>
      <c r="I38" s="204">
        <f>O38-O38*$I$7</f>
        <v>0</v>
      </c>
      <c r="J38" s="16"/>
      <c r="K38" s="16"/>
      <c r="L38" s="10"/>
      <c r="M38" s="205">
        <v>577.5</v>
      </c>
      <c r="N38" s="205"/>
      <c r="O38" s="206"/>
    </row>
    <row r="39" spans="1:15" ht="20.100000000000001" customHeight="1" thickBot="1" x14ac:dyDescent="0.35">
      <c r="A39" s="10"/>
      <c r="B39" s="187"/>
      <c r="C39" s="106"/>
      <c r="D39" s="115"/>
      <c r="E39" s="207" t="s">
        <v>71</v>
      </c>
      <c r="F39" s="109"/>
      <c r="G39" s="208">
        <f>M39-M39*$I$7</f>
        <v>635.25</v>
      </c>
      <c r="H39" s="209">
        <f>N39-N39*$I$7</f>
        <v>0</v>
      </c>
      <c r="I39" s="210">
        <f>O39-O39*$I$7</f>
        <v>0</v>
      </c>
      <c r="J39" s="16"/>
      <c r="K39" s="16"/>
      <c r="L39" s="10"/>
      <c r="M39" s="211">
        <v>635.25</v>
      </c>
      <c r="N39" s="211"/>
      <c r="O39" s="212"/>
    </row>
    <row r="40" spans="1:15" ht="35.1" customHeight="1" thickBot="1" x14ac:dyDescent="0.35">
      <c r="A40" s="10"/>
      <c r="B40" s="213"/>
      <c r="C40" s="214" t="s">
        <v>24</v>
      </c>
      <c r="D40" s="214"/>
      <c r="E40" s="215" t="s">
        <v>82</v>
      </c>
      <c r="F40" s="216">
        <v>100</v>
      </c>
      <c r="G40" s="196">
        <f>M40-M40*$I$7</f>
        <v>85</v>
      </c>
      <c r="H40" s="196">
        <f>N40-N40*$I$7</f>
        <v>0</v>
      </c>
      <c r="I40" s="197">
        <f>O40-O40*$I$7</f>
        <v>0</v>
      </c>
      <c r="J40" s="16"/>
      <c r="K40" s="16"/>
      <c r="L40" s="10"/>
      <c r="M40" s="217">
        <v>85</v>
      </c>
      <c r="N40" s="217">
        <v>0</v>
      </c>
      <c r="O40" s="218">
        <v>0</v>
      </c>
    </row>
    <row r="41" spans="1:15" ht="35.1" customHeight="1" thickBot="1" x14ac:dyDescent="0.35">
      <c r="A41" s="10"/>
      <c r="B41" s="219"/>
      <c r="C41" s="220"/>
      <c r="D41" s="220"/>
      <c r="E41" s="221" t="s">
        <v>71</v>
      </c>
      <c r="F41" s="222">
        <v>100</v>
      </c>
      <c r="G41" s="223">
        <f>M41-M41*$I$7</f>
        <v>93.5</v>
      </c>
      <c r="H41" s="223">
        <f>N41-N41*$I$7</f>
        <v>0</v>
      </c>
      <c r="I41" s="224">
        <f>O41-O41*$I$7</f>
        <v>0</v>
      </c>
      <c r="J41" s="16"/>
      <c r="K41" s="16"/>
      <c r="L41" s="10"/>
      <c r="M41" s="225">
        <v>93.5</v>
      </c>
      <c r="N41" s="226"/>
      <c r="O41" s="227"/>
    </row>
    <row r="42" spans="1:15" ht="20.100000000000001" customHeight="1" thickBot="1" x14ac:dyDescent="0.35">
      <c r="A42" s="10"/>
      <c r="B42" s="175" t="s">
        <v>25</v>
      </c>
      <c r="C42" s="91"/>
      <c r="D42" s="91"/>
      <c r="E42" s="91"/>
      <c r="F42" s="91"/>
      <c r="G42" s="91"/>
      <c r="H42" s="91"/>
      <c r="I42" s="93"/>
      <c r="J42" s="94"/>
      <c r="K42" s="94"/>
      <c r="L42" s="10"/>
      <c r="M42" s="228"/>
      <c r="N42" s="228"/>
      <c r="O42" s="229"/>
    </row>
    <row r="43" spans="1:15" ht="20.100000000000001" customHeight="1" x14ac:dyDescent="0.3">
      <c r="A43" s="10"/>
      <c r="B43" s="181"/>
      <c r="C43" s="96" t="s">
        <v>26</v>
      </c>
      <c r="D43" s="230" t="s">
        <v>27</v>
      </c>
      <c r="E43" s="195" t="s">
        <v>13</v>
      </c>
      <c r="F43" s="99">
        <v>6</v>
      </c>
      <c r="G43" s="196">
        <f>M43-M43*$I$7</f>
        <v>1365</v>
      </c>
      <c r="H43" s="196">
        <f>N43-N43*$I$7</f>
        <v>0</v>
      </c>
      <c r="I43" s="197">
        <f>O43-O43*$I$7</f>
        <v>0</v>
      </c>
      <c r="J43" s="16"/>
      <c r="K43" s="16"/>
      <c r="L43" s="10"/>
      <c r="M43" s="198">
        <v>1365</v>
      </c>
      <c r="N43" s="198">
        <v>0</v>
      </c>
      <c r="O43" s="199">
        <v>0</v>
      </c>
    </row>
    <row r="44" spans="1:15" ht="20.100000000000001" customHeight="1" x14ac:dyDescent="0.3">
      <c r="A44" s="10"/>
      <c r="B44" s="181"/>
      <c r="C44" s="106"/>
      <c r="D44" s="231"/>
      <c r="E44" s="182" t="s">
        <v>71</v>
      </c>
      <c r="F44" s="109"/>
      <c r="G44" s="232">
        <f>M44-M44*$I$7</f>
        <v>1501.5</v>
      </c>
      <c r="H44" s="233">
        <f>N44-N44*$I$7</f>
        <v>0</v>
      </c>
      <c r="I44" s="234">
        <f>O44-O44*$I$7</f>
        <v>0</v>
      </c>
      <c r="J44" s="16"/>
      <c r="K44" s="16"/>
      <c r="L44" s="10"/>
      <c r="M44" s="200">
        <v>1501.5</v>
      </c>
      <c r="N44" s="200">
        <v>0</v>
      </c>
      <c r="O44" s="201">
        <v>0</v>
      </c>
    </row>
    <row r="45" spans="1:15" ht="20.100000000000001" customHeight="1" x14ac:dyDescent="0.3">
      <c r="A45" s="10"/>
      <c r="B45" s="181"/>
      <c r="C45" s="106"/>
      <c r="D45" s="235" t="s">
        <v>23</v>
      </c>
      <c r="E45" s="195" t="s">
        <v>13</v>
      </c>
      <c r="F45" s="109"/>
      <c r="G45" s="236">
        <f>M45-M45*$I$7</f>
        <v>725</v>
      </c>
      <c r="H45" s="196">
        <f>N45-N45*$I$7</f>
        <v>0</v>
      </c>
      <c r="I45" s="197">
        <f>O45-O45*$I$7</f>
        <v>0</v>
      </c>
      <c r="J45" s="16"/>
      <c r="K45" s="16"/>
      <c r="L45" s="10"/>
      <c r="M45" s="198">
        <v>725</v>
      </c>
      <c r="N45" s="198">
        <v>0</v>
      </c>
      <c r="O45" s="199">
        <v>0</v>
      </c>
    </row>
    <row r="46" spans="1:15" ht="20.100000000000001" customHeight="1" x14ac:dyDescent="0.3">
      <c r="A46" s="10"/>
      <c r="B46" s="187"/>
      <c r="C46" s="106"/>
      <c r="D46" s="231"/>
      <c r="E46" s="182" t="s">
        <v>71</v>
      </c>
      <c r="F46" s="109"/>
      <c r="G46" s="232">
        <f>M46-M46*$I$7</f>
        <v>797.5</v>
      </c>
      <c r="H46" s="233">
        <f>N46-N46*$I$7</f>
        <v>0</v>
      </c>
      <c r="I46" s="234">
        <f>O46-O46*$I$7</f>
        <v>0</v>
      </c>
      <c r="J46" s="16"/>
      <c r="K46" s="16"/>
      <c r="L46" s="10"/>
      <c r="M46" s="200">
        <v>797.5</v>
      </c>
      <c r="N46" s="200">
        <v>0</v>
      </c>
      <c r="O46" s="201">
        <v>0</v>
      </c>
    </row>
    <row r="47" spans="1:15" ht="20.100000000000001" customHeight="1" x14ac:dyDescent="0.3">
      <c r="A47" s="10"/>
      <c r="B47" s="237"/>
      <c r="C47" s="148" t="s">
        <v>28</v>
      </c>
      <c r="D47" s="127" t="s">
        <v>29</v>
      </c>
      <c r="E47" s="165" t="s">
        <v>13</v>
      </c>
      <c r="F47" s="149">
        <v>12</v>
      </c>
      <c r="G47" s="196">
        <f>M47-M47*$I$7</f>
        <v>1400</v>
      </c>
      <c r="H47" s="196">
        <f>N47-N47*$I$7</f>
        <v>0</v>
      </c>
      <c r="I47" s="197">
        <f>O47-O47*$I$7</f>
        <v>0</v>
      </c>
      <c r="J47" s="16"/>
      <c r="K47" s="16"/>
      <c r="L47" s="10"/>
      <c r="M47" s="205">
        <v>1400</v>
      </c>
      <c r="N47" s="205">
        <v>0</v>
      </c>
      <c r="O47" s="206">
        <v>0</v>
      </c>
    </row>
    <row r="48" spans="1:15" ht="20.100000000000001" customHeight="1" x14ac:dyDescent="0.3">
      <c r="A48" s="10"/>
      <c r="B48" s="181"/>
      <c r="C48" s="106"/>
      <c r="D48" s="238"/>
      <c r="E48" s="239" t="s">
        <v>71</v>
      </c>
      <c r="F48" s="109"/>
      <c r="G48" s="202">
        <f>M48-M48*$I$7</f>
        <v>1540</v>
      </c>
      <c r="H48" s="203">
        <f>N48-N48*$I$7</f>
        <v>0</v>
      </c>
      <c r="I48" s="204">
        <f>O48-O48*$I$7</f>
        <v>0</v>
      </c>
      <c r="J48" s="16"/>
      <c r="K48" s="16"/>
      <c r="L48" s="10"/>
      <c r="M48" s="200">
        <v>1540</v>
      </c>
      <c r="N48" s="200">
        <v>0</v>
      </c>
      <c r="O48" s="201">
        <v>0</v>
      </c>
    </row>
    <row r="49" spans="1:15" ht="20.100000000000001" customHeight="1" x14ac:dyDescent="0.3">
      <c r="A49" s="10"/>
      <c r="B49" s="181"/>
      <c r="C49" s="106"/>
      <c r="D49" s="240" t="s">
        <v>31</v>
      </c>
      <c r="E49" s="195" t="s">
        <v>13</v>
      </c>
      <c r="F49" s="109"/>
      <c r="G49" s="236">
        <f>M49-M49*$I$7</f>
        <v>866.25</v>
      </c>
      <c r="H49" s="196">
        <f>N49-N49*$I$7</f>
        <v>0</v>
      </c>
      <c r="I49" s="197">
        <f>O49-O49*$I$7</f>
        <v>0</v>
      </c>
      <c r="J49" s="16"/>
      <c r="K49" s="16"/>
      <c r="L49" s="10"/>
      <c r="M49" s="198">
        <v>866.25</v>
      </c>
      <c r="N49" s="198">
        <v>0</v>
      </c>
      <c r="O49" s="199">
        <v>0</v>
      </c>
    </row>
    <row r="50" spans="1:15" ht="20.100000000000001" customHeight="1" x14ac:dyDescent="0.3">
      <c r="A50" s="10"/>
      <c r="B50" s="181"/>
      <c r="C50" s="106"/>
      <c r="D50" s="240"/>
      <c r="E50" s="239" t="s">
        <v>71</v>
      </c>
      <c r="F50" s="109"/>
      <c r="G50" s="202">
        <f>M50-M50*$I$7</f>
        <v>952.88</v>
      </c>
      <c r="H50" s="203">
        <f>N50-N50*$I$7</f>
        <v>0</v>
      </c>
      <c r="I50" s="204">
        <f>O50-O50*$I$7</f>
        <v>0</v>
      </c>
      <c r="J50" s="16"/>
      <c r="K50" s="16"/>
      <c r="L50" s="10"/>
      <c r="M50" s="200">
        <v>952.88</v>
      </c>
      <c r="N50" s="200">
        <v>0</v>
      </c>
      <c r="O50" s="201">
        <v>0</v>
      </c>
    </row>
    <row r="51" spans="1:15" ht="20.100000000000001" customHeight="1" x14ac:dyDescent="0.3">
      <c r="A51" s="10"/>
      <c r="B51" s="181"/>
      <c r="C51" s="106"/>
      <c r="D51" s="241" t="s">
        <v>23</v>
      </c>
      <c r="E51" s="242" t="s">
        <v>13</v>
      </c>
      <c r="F51" s="109"/>
      <c r="G51" s="202">
        <f>M51-M51*$I$7</f>
        <v>860</v>
      </c>
      <c r="H51" s="203">
        <f>N51-N51*$I$7</f>
        <v>0</v>
      </c>
      <c r="I51" s="204">
        <f>O51-O51*$I$7</f>
        <v>0</v>
      </c>
      <c r="J51" s="16"/>
      <c r="K51" s="16"/>
      <c r="L51" s="10"/>
      <c r="M51" s="211">
        <v>860</v>
      </c>
      <c r="N51" s="211">
        <v>0</v>
      </c>
      <c r="O51" s="212">
        <v>0</v>
      </c>
    </row>
    <row r="52" spans="1:15" ht="20.100000000000001" customHeight="1" x14ac:dyDescent="0.3">
      <c r="A52" s="10"/>
      <c r="B52" s="243"/>
      <c r="C52" s="141"/>
      <c r="D52" s="244" t="s">
        <v>32</v>
      </c>
      <c r="E52" s="108" t="s">
        <v>13</v>
      </c>
      <c r="F52" s="142"/>
      <c r="G52" s="208">
        <f>M52-M52*$I$7</f>
        <v>508.2</v>
      </c>
      <c r="H52" s="209">
        <f>N52-N52*$I$7</f>
        <v>0</v>
      </c>
      <c r="I52" s="210">
        <f>O52-O52*$I$7</f>
        <v>0</v>
      </c>
      <c r="J52" s="16"/>
      <c r="K52" s="16"/>
      <c r="L52" s="10"/>
      <c r="M52" s="211">
        <v>508.2</v>
      </c>
      <c r="N52" s="211">
        <v>0</v>
      </c>
      <c r="O52" s="212">
        <v>0</v>
      </c>
    </row>
    <row r="53" spans="1:15" ht="20.100000000000001" customHeight="1" x14ac:dyDescent="0.3">
      <c r="A53" s="10"/>
      <c r="B53" s="187"/>
      <c r="C53" s="148" t="s">
        <v>83</v>
      </c>
      <c r="D53" s="235" t="s">
        <v>29</v>
      </c>
      <c r="E53" s="165" t="s">
        <v>13</v>
      </c>
      <c r="F53" s="149">
        <v>12</v>
      </c>
      <c r="G53" s="245">
        <f>M53-M53*$I$7</f>
        <v>465.08</v>
      </c>
      <c r="H53" s="246">
        <f>N53-N53*$I$7</f>
        <v>0</v>
      </c>
      <c r="I53" s="247">
        <f>O53-O53*$I$7</f>
        <v>0</v>
      </c>
      <c r="J53" s="16"/>
      <c r="K53" s="16"/>
      <c r="L53" s="10"/>
      <c r="M53" s="248">
        <v>465.08</v>
      </c>
      <c r="N53" s="248">
        <v>0</v>
      </c>
      <c r="O53" s="249">
        <v>0</v>
      </c>
    </row>
    <row r="54" spans="1:15" ht="20.100000000000001" customHeight="1" x14ac:dyDescent="0.3">
      <c r="A54" s="10"/>
      <c r="B54" s="187"/>
      <c r="C54" s="141"/>
      <c r="D54" s="231"/>
      <c r="E54" s="250" t="s">
        <v>71</v>
      </c>
      <c r="F54" s="142"/>
      <c r="G54" s="208">
        <f>M54-M54*$I$7</f>
        <v>511.57</v>
      </c>
      <c r="H54" s="209">
        <f>N54-N54*$I$7</f>
        <v>0</v>
      </c>
      <c r="I54" s="210">
        <f>O54-O54*$I$7</f>
        <v>0</v>
      </c>
      <c r="J54" s="16"/>
      <c r="K54" s="16"/>
      <c r="L54" s="10"/>
      <c r="M54" s="251">
        <v>511.57</v>
      </c>
      <c r="N54" s="248">
        <v>0</v>
      </c>
      <c r="O54" s="249">
        <v>0</v>
      </c>
    </row>
    <row r="55" spans="1:15" ht="20.100000000000001" customHeight="1" x14ac:dyDescent="0.3">
      <c r="A55" s="10"/>
      <c r="B55" s="237"/>
      <c r="C55" s="148" t="s">
        <v>84</v>
      </c>
      <c r="D55" s="151"/>
      <c r="E55" s="195" t="s">
        <v>13</v>
      </c>
      <c r="F55" s="149">
        <v>250</v>
      </c>
      <c r="G55" s="196">
        <f>M55-M55*$I$7</f>
        <v>105.11</v>
      </c>
      <c r="H55" s="196">
        <f>N55-N55*$I$7</f>
        <v>0</v>
      </c>
      <c r="I55" s="197">
        <f>O55-O55*$I$7</f>
        <v>0</v>
      </c>
      <c r="J55" s="16"/>
      <c r="K55" s="16"/>
      <c r="L55" s="10"/>
      <c r="M55" s="205">
        <v>105.11</v>
      </c>
      <c r="N55" s="205">
        <v>0</v>
      </c>
      <c r="O55" s="206">
        <v>0</v>
      </c>
    </row>
    <row r="56" spans="1:15" ht="20.100000000000001" customHeight="1" thickBot="1" x14ac:dyDescent="0.35">
      <c r="A56" s="10"/>
      <c r="B56" s="252"/>
      <c r="C56" s="253"/>
      <c r="D56" s="254"/>
      <c r="E56" s="255" t="s">
        <v>71</v>
      </c>
      <c r="F56" s="256"/>
      <c r="G56" s="257">
        <f>M56-M56*$I$7</f>
        <v>115.62</v>
      </c>
      <c r="H56" s="223">
        <f>N56-N56*$I$7</f>
        <v>0</v>
      </c>
      <c r="I56" s="224">
        <f>O56-O56*$I$7</f>
        <v>0</v>
      </c>
      <c r="J56" s="16"/>
      <c r="K56" s="16"/>
      <c r="L56" s="10"/>
      <c r="M56" s="258">
        <v>115.62</v>
      </c>
      <c r="N56" s="258">
        <v>0</v>
      </c>
      <c r="O56" s="259">
        <v>0</v>
      </c>
    </row>
    <row r="57" spans="1:15" ht="4.5" customHeight="1" x14ac:dyDescent="0.3">
      <c r="B57" s="260"/>
      <c r="C57" s="261"/>
      <c r="D57" s="262"/>
      <c r="E57" s="263"/>
      <c r="F57" s="264"/>
      <c r="G57" s="265"/>
      <c r="H57" s="265"/>
      <c r="I57" s="265"/>
      <c r="J57" s="16"/>
      <c r="K57" s="16"/>
      <c r="L57" s="10"/>
      <c r="M57" s="265"/>
      <c r="N57" s="265"/>
      <c r="O57" s="265"/>
    </row>
    <row r="58" spans="1:15" ht="5.25" customHeight="1" thickBot="1" x14ac:dyDescent="0.35">
      <c r="B58" s="266"/>
      <c r="C58" s="267"/>
      <c r="D58" s="268"/>
      <c r="E58" s="269"/>
      <c r="F58" s="270"/>
      <c r="G58" s="16"/>
      <c r="I58" s="271"/>
      <c r="J58" s="16"/>
      <c r="K58" s="16"/>
      <c r="L58" s="10"/>
      <c r="M58" s="271"/>
      <c r="N58" s="271"/>
      <c r="O58" s="271"/>
    </row>
    <row r="59" spans="1:15" ht="24.9" customHeight="1" thickBot="1" x14ac:dyDescent="0.35">
      <c r="A59" s="10"/>
      <c r="B59" s="60" t="s">
        <v>33</v>
      </c>
      <c r="C59" s="61"/>
      <c r="D59" s="61"/>
      <c r="E59" s="61"/>
      <c r="F59" s="61"/>
      <c r="G59" s="61"/>
      <c r="H59" s="61"/>
      <c r="I59" s="62"/>
      <c r="J59" s="89"/>
      <c r="K59" s="89"/>
      <c r="L59" s="10"/>
      <c r="M59" s="61"/>
      <c r="N59" s="61"/>
      <c r="O59" s="62"/>
    </row>
    <row r="60" spans="1:15" ht="20.100000000000001" customHeight="1" thickBot="1" x14ac:dyDescent="0.35">
      <c r="A60" s="10"/>
      <c r="B60" s="175" t="s">
        <v>34</v>
      </c>
      <c r="C60" s="91"/>
      <c r="D60" s="91"/>
      <c r="E60" s="91"/>
      <c r="F60" s="91"/>
      <c r="G60" s="91"/>
      <c r="H60" s="91"/>
      <c r="I60" s="93"/>
      <c r="J60" s="94"/>
      <c r="K60" s="94"/>
      <c r="L60" s="10"/>
      <c r="M60" s="91"/>
      <c r="N60" s="91"/>
      <c r="O60" s="93"/>
    </row>
    <row r="61" spans="1:15" ht="20.100000000000001" customHeight="1" x14ac:dyDescent="0.3">
      <c r="A61" s="272"/>
      <c r="B61" s="95"/>
      <c r="C61" s="96" t="s">
        <v>35</v>
      </c>
      <c r="D61" s="273"/>
      <c r="E61" s="274" t="s">
        <v>13</v>
      </c>
      <c r="F61" s="99">
        <v>60</v>
      </c>
      <c r="G61" s="100"/>
      <c r="H61" s="101">
        <f>N61-N61*$I$7</f>
        <v>694.89</v>
      </c>
      <c r="I61" s="102"/>
      <c r="J61" s="16"/>
      <c r="K61" s="16"/>
      <c r="L61" s="10"/>
      <c r="M61" s="275"/>
      <c r="N61" s="276">
        <v>694.89</v>
      </c>
      <c r="O61" s="277"/>
    </row>
    <row r="62" spans="1:15" ht="20.100000000000001" customHeight="1" x14ac:dyDescent="0.3">
      <c r="A62" s="272"/>
      <c r="B62" s="140"/>
      <c r="C62" s="141"/>
      <c r="D62" s="278"/>
      <c r="E62" s="250" t="s">
        <v>71</v>
      </c>
      <c r="F62" s="142"/>
      <c r="G62" s="110"/>
      <c r="H62" s="117">
        <f>N62-N62*$I$7</f>
        <v>764.39</v>
      </c>
      <c r="I62" s="112"/>
      <c r="J62" s="16"/>
      <c r="K62" s="16"/>
      <c r="L62" s="10"/>
      <c r="M62" s="279"/>
      <c r="N62" s="280">
        <v>764.39</v>
      </c>
      <c r="O62" s="281"/>
    </row>
    <row r="63" spans="1:15" ht="30" customHeight="1" x14ac:dyDescent="0.25">
      <c r="A63" s="282"/>
      <c r="B63" s="283"/>
      <c r="C63" s="284" t="s">
        <v>36</v>
      </c>
      <c r="D63" s="285"/>
      <c r="E63" s="286" t="s">
        <v>13</v>
      </c>
      <c r="F63" s="287">
        <v>30</v>
      </c>
      <c r="G63" s="288"/>
      <c r="H63" s="289">
        <f>N63-N63*$I$7</f>
        <v>1950</v>
      </c>
      <c r="I63" s="290"/>
      <c r="J63" s="16"/>
      <c r="K63" s="16"/>
      <c r="L63" s="10"/>
      <c r="M63" s="291"/>
      <c r="N63" s="168">
        <v>1950</v>
      </c>
      <c r="O63" s="194"/>
    </row>
    <row r="64" spans="1:15" ht="30" customHeight="1" x14ac:dyDescent="0.25">
      <c r="A64" s="282"/>
      <c r="B64" s="292"/>
      <c r="C64" s="293" t="s">
        <v>37</v>
      </c>
      <c r="D64" s="294"/>
      <c r="E64" s="286" t="s">
        <v>38</v>
      </c>
      <c r="F64" s="17">
        <v>60</v>
      </c>
      <c r="G64" s="158">
        <f>M64-M64*$I$7</f>
        <v>842.05</v>
      </c>
      <c r="H64" s="143">
        <f>N64-N64*$I$7</f>
        <v>899.27</v>
      </c>
      <c r="I64" s="159"/>
      <c r="J64" s="16"/>
      <c r="K64" s="16"/>
      <c r="L64" s="10"/>
      <c r="M64" s="167">
        <v>842.05</v>
      </c>
      <c r="N64" s="168">
        <v>899.27</v>
      </c>
      <c r="O64" s="194"/>
    </row>
    <row r="65" spans="1:15" ht="17.100000000000001" customHeight="1" x14ac:dyDescent="0.3">
      <c r="A65" s="10"/>
      <c r="B65" s="163"/>
      <c r="C65" s="148" t="s">
        <v>85</v>
      </c>
      <c r="D65" s="127" t="s">
        <v>14</v>
      </c>
      <c r="E65" s="165" t="s">
        <v>13</v>
      </c>
      <c r="F65" s="149">
        <v>5</v>
      </c>
      <c r="G65" s="245">
        <f>M65-M65*$I$7</f>
        <v>2475</v>
      </c>
      <c r="H65" s="246">
        <f>N65-N65*$I$7</f>
        <v>0</v>
      </c>
      <c r="I65" s="247">
        <f>O65-O65*$I$7</f>
        <v>0</v>
      </c>
      <c r="J65" s="16"/>
      <c r="K65" s="16"/>
      <c r="L65" s="295"/>
      <c r="M65" s="296">
        <v>2475</v>
      </c>
      <c r="N65" s="296"/>
      <c r="O65" s="297"/>
    </row>
    <row r="66" spans="1:15" ht="17.100000000000001" customHeight="1" x14ac:dyDescent="0.3">
      <c r="A66" s="10"/>
      <c r="B66" s="163"/>
      <c r="C66" s="141"/>
      <c r="D66" s="107"/>
      <c r="E66" s="108" t="s">
        <v>71</v>
      </c>
      <c r="F66" s="142"/>
      <c r="G66" s="208">
        <f>M66-M66*$I$7</f>
        <v>2722.5</v>
      </c>
      <c r="H66" s="209">
        <f>N66-N66*$I$7</f>
        <v>0</v>
      </c>
      <c r="I66" s="210">
        <f>O66-O66*$I$7</f>
        <v>0</v>
      </c>
      <c r="J66" s="16"/>
      <c r="K66" s="16"/>
      <c r="L66" s="295"/>
      <c r="M66" s="298">
        <v>2722.5</v>
      </c>
      <c r="N66" s="298"/>
      <c r="O66" s="299"/>
    </row>
    <row r="67" spans="1:15" ht="17.100000000000001" customHeight="1" x14ac:dyDescent="0.3">
      <c r="A67" s="10"/>
      <c r="B67" s="237"/>
      <c r="C67" s="148" t="s">
        <v>86</v>
      </c>
      <c r="D67" s="235" t="s">
        <v>12</v>
      </c>
      <c r="E67" s="128" t="s">
        <v>13</v>
      </c>
      <c r="F67" s="149">
        <v>10</v>
      </c>
      <c r="G67" s="196">
        <f>M67-M67*$I$7</f>
        <v>695</v>
      </c>
      <c r="H67" s="196">
        <f>N67-N67*$I$7</f>
        <v>0</v>
      </c>
      <c r="I67" s="197">
        <f>O67-O67*$I$7</f>
        <v>0</v>
      </c>
      <c r="J67" s="16"/>
      <c r="K67" s="16"/>
      <c r="L67" s="10"/>
      <c r="M67" s="300">
        <v>695</v>
      </c>
      <c r="N67" s="301">
        <v>0</v>
      </c>
      <c r="O67" s="302">
        <v>0</v>
      </c>
    </row>
    <row r="68" spans="1:15" ht="17.100000000000001" customHeight="1" x14ac:dyDescent="0.3">
      <c r="A68" s="10"/>
      <c r="B68" s="181"/>
      <c r="C68" s="106"/>
      <c r="D68" s="231"/>
      <c r="E68" s="108" t="s">
        <v>71</v>
      </c>
      <c r="F68" s="109"/>
      <c r="G68" s="208">
        <f>M68-M68*$I$7</f>
        <v>764.5</v>
      </c>
      <c r="H68" s="209">
        <f>N68-N68*$I$7</f>
        <v>0</v>
      </c>
      <c r="I68" s="210">
        <f>O68-O68*$I$7</f>
        <v>0</v>
      </c>
      <c r="J68" s="16"/>
      <c r="K68" s="16"/>
      <c r="L68" s="10"/>
      <c r="M68" s="303">
        <v>764.5</v>
      </c>
      <c r="N68" s="303">
        <v>0</v>
      </c>
      <c r="O68" s="304">
        <v>0</v>
      </c>
    </row>
    <row r="69" spans="1:15" ht="17.100000000000001" customHeight="1" x14ac:dyDescent="0.3">
      <c r="A69" s="10"/>
      <c r="B69" s="181"/>
      <c r="C69" s="106"/>
      <c r="D69" s="240" t="s">
        <v>14</v>
      </c>
      <c r="E69" s="116" t="s">
        <v>13</v>
      </c>
      <c r="F69" s="109"/>
      <c r="G69" s="202">
        <f>M69-M69*$I$7</f>
        <v>732</v>
      </c>
      <c r="H69" s="203">
        <f>N69-N69*$I$7</f>
        <v>0</v>
      </c>
      <c r="I69" s="204">
        <f>O69-O69*$I$7</f>
        <v>0</v>
      </c>
      <c r="J69" s="16"/>
      <c r="K69" s="16"/>
      <c r="L69" s="10"/>
      <c r="M69" s="305">
        <v>732</v>
      </c>
      <c r="N69" s="306">
        <v>0</v>
      </c>
      <c r="O69" s="307">
        <v>0</v>
      </c>
    </row>
    <row r="70" spans="1:15" ht="17.100000000000001" customHeight="1" x14ac:dyDescent="0.3">
      <c r="A70" s="10"/>
      <c r="B70" s="243"/>
      <c r="C70" s="141"/>
      <c r="D70" s="231"/>
      <c r="E70" s="108" t="s">
        <v>71</v>
      </c>
      <c r="F70" s="142"/>
      <c r="G70" s="208">
        <f>M70-M70*$I$7</f>
        <v>805.2</v>
      </c>
      <c r="H70" s="209">
        <f>N70-N70*$I$7</f>
        <v>0</v>
      </c>
      <c r="I70" s="210">
        <f>O70-O70*$I$7</f>
        <v>0</v>
      </c>
      <c r="J70" s="16"/>
      <c r="K70" s="16"/>
      <c r="L70" s="10"/>
      <c r="M70" s="303">
        <v>805.2</v>
      </c>
      <c r="N70" s="303">
        <v>0</v>
      </c>
      <c r="O70" s="304">
        <v>0</v>
      </c>
    </row>
    <row r="71" spans="1:15" ht="17.100000000000001" customHeight="1" x14ac:dyDescent="0.3">
      <c r="A71" s="10"/>
      <c r="B71" s="237"/>
      <c r="C71" s="148" t="s">
        <v>87</v>
      </c>
      <c r="D71" s="127" t="s">
        <v>14</v>
      </c>
      <c r="E71" s="128" t="s">
        <v>13</v>
      </c>
      <c r="F71" s="149">
        <v>10</v>
      </c>
      <c r="G71" s="245">
        <f>M71-M71*$I$7</f>
        <v>1465</v>
      </c>
      <c r="H71" s="246">
        <f>N71-N71*$I$7</f>
        <v>0</v>
      </c>
      <c r="I71" s="247">
        <f>O71-O71*$I$7</f>
        <v>0</v>
      </c>
      <c r="J71" s="16"/>
      <c r="K71" s="16"/>
      <c r="L71" s="295"/>
      <c r="M71" s="296">
        <v>1465</v>
      </c>
      <c r="N71" s="296">
        <v>0</v>
      </c>
      <c r="O71" s="297">
        <v>0</v>
      </c>
    </row>
    <row r="72" spans="1:15" ht="17.100000000000001" customHeight="1" x14ac:dyDescent="0.3">
      <c r="A72" s="10"/>
      <c r="B72" s="243"/>
      <c r="C72" s="141"/>
      <c r="D72" s="107"/>
      <c r="E72" s="108" t="s">
        <v>71</v>
      </c>
      <c r="F72" s="142"/>
      <c r="G72" s="208">
        <f>M72-M72*$I$7</f>
        <v>1611.5</v>
      </c>
      <c r="H72" s="209">
        <f>N72-N72*$I$7</f>
        <v>0</v>
      </c>
      <c r="I72" s="210">
        <f>O72-O72*$I$7</f>
        <v>0</v>
      </c>
      <c r="J72" s="16"/>
      <c r="K72" s="16"/>
      <c r="L72" s="295"/>
      <c r="M72" s="303">
        <v>1611.5</v>
      </c>
      <c r="N72" s="303">
        <v>0</v>
      </c>
      <c r="O72" s="304">
        <v>0</v>
      </c>
    </row>
    <row r="73" spans="1:15" ht="17.100000000000001" customHeight="1" x14ac:dyDescent="0.3">
      <c r="A73" s="10"/>
      <c r="B73" s="237"/>
      <c r="C73" s="148" t="s">
        <v>39</v>
      </c>
      <c r="D73" s="149"/>
      <c r="E73" s="128" t="s">
        <v>13</v>
      </c>
      <c r="F73" s="149">
        <v>6</v>
      </c>
      <c r="G73" s="129">
        <f>M73-M73*$I$7</f>
        <v>866.57</v>
      </c>
      <c r="H73" s="130">
        <f>N73-N73*$I$7</f>
        <v>1005.54</v>
      </c>
      <c r="I73" s="131"/>
      <c r="J73" s="16"/>
      <c r="K73" s="16"/>
      <c r="L73" s="295"/>
      <c r="M73" s="308">
        <v>866.57</v>
      </c>
      <c r="N73" s="308">
        <v>1005.54</v>
      </c>
      <c r="O73" s="309"/>
    </row>
    <row r="74" spans="1:15" ht="17.100000000000001" customHeight="1" x14ac:dyDescent="0.3">
      <c r="A74" s="10"/>
      <c r="B74" s="243"/>
      <c r="C74" s="141"/>
      <c r="D74" s="142"/>
      <c r="E74" s="108" t="s">
        <v>71</v>
      </c>
      <c r="F74" s="142"/>
      <c r="G74" s="134">
        <f>M74-M74*$I$7</f>
        <v>953.24</v>
      </c>
      <c r="H74" s="135">
        <f>N74-N74*$I$7</f>
        <v>1106.0999999999999</v>
      </c>
      <c r="I74" s="112"/>
      <c r="J74" s="16"/>
      <c r="K74" s="16"/>
      <c r="L74" s="295"/>
      <c r="M74" s="160">
        <v>953.24</v>
      </c>
      <c r="N74" s="160">
        <v>1106.0999999999999</v>
      </c>
      <c r="O74" s="310"/>
    </row>
    <row r="75" spans="1:15" ht="17.100000000000001" customHeight="1" x14ac:dyDescent="0.3">
      <c r="A75" s="10"/>
      <c r="B75" s="237"/>
      <c r="C75" s="148" t="s">
        <v>73</v>
      </c>
      <c r="D75" s="311"/>
      <c r="E75" s="128" t="s">
        <v>13</v>
      </c>
      <c r="F75" s="149">
        <v>12</v>
      </c>
      <c r="G75" s="245">
        <f>M75-M75*$I$7</f>
        <v>1346.96</v>
      </c>
      <c r="H75" s="246">
        <f>N75-N75*$I$7</f>
        <v>0</v>
      </c>
      <c r="I75" s="247">
        <f>O75-O75*$I$7</f>
        <v>0</v>
      </c>
      <c r="J75" s="16"/>
      <c r="K75" s="16"/>
      <c r="L75" s="295"/>
      <c r="M75" s="296">
        <v>1346.96</v>
      </c>
      <c r="N75" s="296"/>
      <c r="O75" s="297"/>
    </row>
    <row r="76" spans="1:15" ht="17.100000000000001" customHeight="1" x14ac:dyDescent="0.3">
      <c r="A76" s="10"/>
      <c r="B76" s="243"/>
      <c r="C76" s="141"/>
      <c r="D76" s="312"/>
      <c r="E76" s="108" t="s">
        <v>71</v>
      </c>
      <c r="F76" s="142"/>
      <c r="G76" s="236">
        <f>M76-M76*$I$7</f>
        <v>1481.66</v>
      </c>
      <c r="H76" s="196">
        <f>N76-N76*$I$7</f>
        <v>0</v>
      </c>
      <c r="I76" s="197">
        <f>O76-O76*$I$7</f>
        <v>0</v>
      </c>
      <c r="J76" s="16"/>
      <c r="K76" s="16"/>
      <c r="L76" s="295"/>
      <c r="M76" s="303">
        <v>1481.66</v>
      </c>
      <c r="N76" s="303"/>
      <c r="O76" s="304"/>
    </row>
    <row r="77" spans="1:15" ht="17.100000000000001" customHeight="1" x14ac:dyDescent="0.3">
      <c r="A77" s="10"/>
      <c r="B77" s="237"/>
      <c r="C77" s="148" t="s">
        <v>74</v>
      </c>
      <c r="D77" s="311"/>
      <c r="E77" s="128" t="s">
        <v>13</v>
      </c>
      <c r="F77" s="149" t="s">
        <v>75</v>
      </c>
      <c r="G77" s="245">
        <f>M77-M77*$I$7</f>
        <v>201.68</v>
      </c>
      <c r="H77" s="246">
        <f>N77-N77*$I$7</f>
        <v>0</v>
      </c>
      <c r="I77" s="247">
        <f>O77-O77*$I$7</f>
        <v>0</v>
      </c>
      <c r="J77" s="16"/>
      <c r="K77" s="16"/>
      <c r="L77" s="295"/>
      <c r="M77" s="296">
        <v>201.68</v>
      </c>
      <c r="N77" s="296"/>
      <c r="O77" s="297"/>
    </row>
    <row r="78" spans="1:15" ht="17.100000000000001" customHeight="1" x14ac:dyDescent="0.3">
      <c r="A78" s="10"/>
      <c r="B78" s="243"/>
      <c r="C78" s="141"/>
      <c r="D78" s="311"/>
      <c r="E78" s="108" t="s">
        <v>71</v>
      </c>
      <c r="F78" s="142"/>
      <c r="G78" s="236">
        <f>M78-M78*$I$7</f>
        <v>221.87</v>
      </c>
      <c r="H78" s="196">
        <f>N78-N78*$I$7</f>
        <v>0</v>
      </c>
      <c r="I78" s="197">
        <f>O78-O78*$I$7</f>
        <v>0</v>
      </c>
      <c r="J78" s="16"/>
      <c r="K78" s="16"/>
      <c r="L78" s="295"/>
      <c r="M78" s="303">
        <v>221.87</v>
      </c>
      <c r="N78" s="303"/>
      <c r="O78" s="304"/>
    </row>
    <row r="79" spans="1:15" ht="17.100000000000001" customHeight="1" x14ac:dyDescent="0.3">
      <c r="A79" s="10"/>
      <c r="B79" s="237"/>
      <c r="C79" s="148" t="s">
        <v>88</v>
      </c>
      <c r="D79" s="149"/>
      <c r="E79" s="128" t="s">
        <v>13</v>
      </c>
      <c r="F79" s="313">
        <v>1</v>
      </c>
      <c r="G79" s="129">
        <f>M79-M79*$I$7</f>
        <v>288.75</v>
      </c>
      <c r="H79" s="130">
        <f>N79-N79*$I$7</f>
        <v>369.6</v>
      </c>
      <c r="I79" s="150">
        <f>O79-O79*$I$7</f>
        <v>427.35</v>
      </c>
      <c r="J79" s="16"/>
      <c r="K79" s="16"/>
      <c r="L79" s="295"/>
      <c r="M79" s="132">
        <v>288.75</v>
      </c>
      <c r="N79" s="132">
        <v>369.6</v>
      </c>
      <c r="O79" s="314">
        <v>427.35</v>
      </c>
    </row>
    <row r="80" spans="1:15" ht="17.100000000000001" customHeight="1" x14ac:dyDescent="0.3">
      <c r="A80" s="10"/>
      <c r="B80" s="243"/>
      <c r="C80" s="141"/>
      <c r="D80" s="142"/>
      <c r="E80" s="108" t="s">
        <v>71</v>
      </c>
      <c r="F80" s="313"/>
      <c r="G80" s="111"/>
      <c r="H80" s="135">
        <f>N80-N80*$I$7</f>
        <v>406.56</v>
      </c>
      <c r="I80" s="159"/>
      <c r="J80" s="16"/>
      <c r="K80" s="16"/>
      <c r="L80" s="295"/>
      <c r="M80" s="123"/>
      <c r="N80" s="184">
        <v>406.56</v>
      </c>
      <c r="O80" s="159"/>
    </row>
    <row r="81" spans="1:20" ht="17.100000000000001" customHeight="1" x14ac:dyDescent="0.3">
      <c r="A81" s="10"/>
      <c r="B81" s="237"/>
      <c r="C81" s="148" t="s">
        <v>89</v>
      </c>
      <c r="D81" s="311"/>
      <c r="E81" s="128" t="s">
        <v>13</v>
      </c>
      <c r="F81" s="149" t="s">
        <v>76</v>
      </c>
      <c r="G81" s="245">
        <f>M81-M81*$I$7</f>
        <v>482.72</v>
      </c>
      <c r="H81" s="246">
        <f>N81-N81*$I$7</f>
        <v>0</v>
      </c>
      <c r="I81" s="247">
        <f>O81-O81*$I$7</f>
        <v>0</v>
      </c>
      <c r="J81" s="16"/>
      <c r="K81" s="16"/>
      <c r="L81" s="295"/>
      <c r="M81" s="315">
        <v>482.72</v>
      </c>
      <c r="N81" s="315">
        <v>0</v>
      </c>
      <c r="O81" s="316">
        <v>0</v>
      </c>
    </row>
    <row r="82" spans="1:20" ht="17.100000000000001" customHeight="1" x14ac:dyDescent="0.3">
      <c r="A82" s="10"/>
      <c r="B82" s="243"/>
      <c r="C82" s="141"/>
      <c r="D82" s="311"/>
      <c r="E82" s="108" t="s">
        <v>71</v>
      </c>
      <c r="F82" s="142"/>
      <c r="G82" s="236">
        <f>M82-M82*$I$7</f>
        <v>531.01</v>
      </c>
      <c r="H82" s="196">
        <f>N82-N82*$I$7</f>
        <v>0</v>
      </c>
      <c r="I82" s="197">
        <f>O82-O82*$I$7</f>
        <v>0</v>
      </c>
      <c r="J82" s="16"/>
      <c r="K82" s="16"/>
      <c r="L82" s="295"/>
      <c r="M82" s="317">
        <v>531.01</v>
      </c>
      <c r="N82" s="317">
        <v>0</v>
      </c>
      <c r="O82" s="318">
        <v>0</v>
      </c>
    </row>
    <row r="83" spans="1:20" ht="17.100000000000001" customHeight="1" x14ac:dyDescent="0.3">
      <c r="A83" s="10"/>
      <c r="B83" s="237"/>
      <c r="C83" s="148" t="s">
        <v>90</v>
      </c>
      <c r="D83" s="149"/>
      <c r="E83" s="128" t="s">
        <v>13</v>
      </c>
      <c r="F83" s="149">
        <v>5</v>
      </c>
      <c r="G83" s="129">
        <f>M83-M83*$I$7</f>
        <v>629.5</v>
      </c>
      <c r="H83" s="130">
        <f>N83-N83*$I$7</f>
        <v>752.1</v>
      </c>
      <c r="I83" s="150"/>
      <c r="J83" s="16"/>
      <c r="K83" s="16"/>
      <c r="L83" s="295"/>
      <c r="M83" s="308">
        <v>629.5</v>
      </c>
      <c r="N83" s="308">
        <v>752.1</v>
      </c>
      <c r="O83" s="319"/>
    </row>
    <row r="84" spans="1:20" ht="17.100000000000001" customHeight="1" x14ac:dyDescent="0.3">
      <c r="A84" s="10"/>
      <c r="B84" s="243"/>
      <c r="C84" s="141"/>
      <c r="D84" s="142"/>
      <c r="E84" s="108" t="s">
        <v>71</v>
      </c>
      <c r="F84" s="142"/>
      <c r="G84" s="134">
        <f>M84-M84*$I$7</f>
        <v>692.43</v>
      </c>
      <c r="H84" s="111">
        <f>N84-N84*$I$7</f>
        <v>827.33</v>
      </c>
      <c r="I84" s="137"/>
      <c r="J84" s="16"/>
      <c r="K84" s="16"/>
      <c r="L84" s="295"/>
      <c r="M84" s="160">
        <v>692.43</v>
      </c>
      <c r="N84" s="160">
        <v>827.33</v>
      </c>
      <c r="O84" s="320"/>
    </row>
    <row r="85" spans="1:20" ht="17.100000000000001" customHeight="1" x14ac:dyDescent="0.3">
      <c r="A85" s="10"/>
      <c r="B85" s="237"/>
      <c r="C85" s="148" t="s">
        <v>91</v>
      </c>
      <c r="D85" s="151"/>
      <c r="E85" s="128" t="s">
        <v>13</v>
      </c>
      <c r="F85" s="149">
        <v>100</v>
      </c>
      <c r="G85" s="245">
        <f>M85-M85*$I$7</f>
        <v>594</v>
      </c>
      <c r="H85" s="246">
        <f>N85-N85*$I$7</f>
        <v>0</v>
      </c>
      <c r="I85" s="247">
        <f>O85-O85*$I$7</f>
        <v>0</v>
      </c>
      <c r="J85" s="16"/>
      <c r="K85" s="16"/>
      <c r="L85" s="10"/>
      <c r="M85" s="321">
        <v>594</v>
      </c>
      <c r="N85" s="322">
        <v>0</v>
      </c>
      <c r="O85" s="323">
        <v>0</v>
      </c>
    </row>
    <row r="86" spans="1:20" ht="17.100000000000001" customHeight="1" x14ac:dyDescent="0.3">
      <c r="A86" s="10"/>
      <c r="B86" s="243"/>
      <c r="C86" s="141"/>
      <c r="D86" s="156"/>
      <c r="E86" s="108" t="s">
        <v>71</v>
      </c>
      <c r="F86" s="142"/>
      <c r="G86" s="208">
        <f>M86-M86*$I$7</f>
        <v>653.4</v>
      </c>
      <c r="H86" s="209">
        <f>N86-N86*$I$7</f>
        <v>0</v>
      </c>
      <c r="I86" s="210">
        <f>O86-O86*$I$7</f>
        <v>0</v>
      </c>
      <c r="J86" s="16"/>
      <c r="K86" s="16"/>
      <c r="L86" s="10"/>
      <c r="M86" s="248">
        <v>653.4</v>
      </c>
      <c r="N86" s="248">
        <v>0</v>
      </c>
      <c r="O86" s="249">
        <v>0</v>
      </c>
    </row>
    <row r="87" spans="1:20" ht="30" customHeight="1" x14ac:dyDescent="0.3">
      <c r="A87" s="10"/>
      <c r="B87" s="324"/>
      <c r="C87" s="293" t="s">
        <v>92</v>
      </c>
      <c r="D87" s="325"/>
      <c r="E87" s="326" t="s">
        <v>30</v>
      </c>
      <c r="F87" s="327">
        <v>200</v>
      </c>
      <c r="G87" s="208">
        <f>M87-M87*$I$7</f>
        <v>153.69999999999999</v>
      </c>
      <c r="H87" s="209">
        <f>N87-N87*$I$7</f>
        <v>0</v>
      </c>
      <c r="I87" s="210">
        <f>O87-O87*$I$7</f>
        <v>0</v>
      </c>
      <c r="J87" s="16"/>
      <c r="K87" s="16"/>
      <c r="L87" s="10"/>
      <c r="M87" s="321">
        <v>153.69999999999999</v>
      </c>
      <c r="N87" s="322">
        <v>0</v>
      </c>
      <c r="O87" s="323">
        <v>0</v>
      </c>
      <c r="Q87" s="7"/>
      <c r="R87" s="7"/>
      <c r="S87" s="7"/>
      <c r="T87" s="7"/>
    </row>
    <row r="88" spans="1:20" ht="17.100000000000001" customHeight="1" x14ac:dyDescent="0.3">
      <c r="A88" s="10"/>
      <c r="B88" s="237"/>
      <c r="C88" s="148" t="s">
        <v>77</v>
      </c>
      <c r="D88" s="127" t="s">
        <v>14</v>
      </c>
      <c r="E88" s="128" t="s">
        <v>13</v>
      </c>
      <c r="F88" s="149">
        <v>5</v>
      </c>
      <c r="G88" s="245">
        <f>M88-M88*$I$7</f>
        <v>2525.7199999999998</v>
      </c>
      <c r="H88" s="246">
        <f>N88-N88*$I$7</f>
        <v>0</v>
      </c>
      <c r="I88" s="247">
        <f>O88-O88*$I$7</f>
        <v>0</v>
      </c>
      <c r="J88" s="16"/>
      <c r="K88" s="16"/>
      <c r="L88" s="295"/>
      <c r="M88" s="296">
        <v>2525.7199999999998</v>
      </c>
      <c r="N88" s="296">
        <v>0</v>
      </c>
      <c r="O88" s="297">
        <v>0</v>
      </c>
      <c r="Q88" s="7"/>
      <c r="R88" s="7"/>
      <c r="S88" s="7"/>
      <c r="T88" s="7"/>
    </row>
    <row r="89" spans="1:20" ht="17.100000000000001" customHeight="1" x14ac:dyDescent="0.3">
      <c r="A89" s="10"/>
      <c r="B89" s="243"/>
      <c r="C89" s="141"/>
      <c r="D89" s="107"/>
      <c r="E89" s="108" t="s">
        <v>71</v>
      </c>
      <c r="F89" s="142"/>
      <c r="G89" s="208">
        <f>M89-M89*$I$7</f>
        <v>2778.3</v>
      </c>
      <c r="H89" s="209">
        <f>N89-N89*$I$7</f>
        <v>0</v>
      </c>
      <c r="I89" s="210">
        <f>O89-O89*$I$7</f>
        <v>0</v>
      </c>
      <c r="J89" s="16"/>
      <c r="K89" s="16"/>
      <c r="L89" s="295"/>
      <c r="M89" s="303">
        <v>2778.3</v>
      </c>
      <c r="N89" s="303">
        <v>0</v>
      </c>
      <c r="O89" s="304">
        <v>0</v>
      </c>
      <c r="Q89" s="7"/>
      <c r="R89" s="7"/>
      <c r="S89" s="7"/>
      <c r="T89" s="7"/>
    </row>
    <row r="90" spans="1:20" ht="17.100000000000001" customHeight="1" x14ac:dyDescent="0.3">
      <c r="A90" s="10"/>
      <c r="B90" s="147"/>
      <c r="C90" s="148" t="s">
        <v>40</v>
      </c>
      <c r="D90" s="149"/>
      <c r="E90" s="128" t="s">
        <v>13</v>
      </c>
      <c r="F90" s="149">
        <v>120</v>
      </c>
      <c r="G90" s="245">
        <f>M90-M90*$I$7</f>
        <v>416</v>
      </c>
      <c r="H90" s="246">
        <f>N90-N90*$I$7</f>
        <v>0</v>
      </c>
      <c r="I90" s="247">
        <f>O90-O90*$I$7</f>
        <v>0</v>
      </c>
      <c r="J90" s="16"/>
      <c r="K90" s="16"/>
      <c r="L90" s="10"/>
      <c r="M90" s="296">
        <v>416</v>
      </c>
      <c r="N90" s="296">
        <v>0</v>
      </c>
      <c r="O90" s="297">
        <v>0</v>
      </c>
      <c r="Q90" s="7"/>
      <c r="R90" s="7"/>
      <c r="S90" s="7"/>
      <c r="T90" s="7"/>
    </row>
    <row r="91" spans="1:20" ht="17.100000000000001" customHeight="1" thickBot="1" x14ac:dyDescent="0.35">
      <c r="A91" s="10"/>
      <c r="B91" s="328"/>
      <c r="C91" s="253"/>
      <c r="D91" s="256"/>
      <c r="E91" s="329" t="s">
        <v>71</v>
      </c>
      <c r="F91" s="256"/>
      <c r="G91" s="330">
        <f>M91-M91*$I$7</f>
        <v>457.6</v>
      </c>
      <c r="H91" s="330">
        <f>N91-N91*$I$7</f>
        <v>0</v>
      </c>
      <c r="I91" s="331">
        <f>O91-O91*$I$7</f>
        <v>0</v>
      </c>
      <c r="J91" s="16"/>
      <c r="K91" s="16"/>
      <c r="L91" s="10"/>
      <c r="M91" s="332">
        <v>457.6</v>
      </c>
      <c r="N91" s="332">
        <v>0</v>
      </c>
      <c r="O91" s="333">
        <v>0</v>
      </c>
      <c r="Q91" s="7"/>
      <c r="R91" s="7"/>
      <c r="S91" s="7"/>
      <c r="T91" s="7"/>
    </row>
    <row r="92" spans="1:20" ht="20.100000000000001" customHeight="1" thickBot="1" x14ac:dyDescent="0.35">
      <c r="A92" s="10"/>
      <c r="B92" s="175" t="s">
        <v>93</v>
      </c>
      <c r="C92" s="91"/>
      <c r="D92" s="91"/>
      <c r="E92" s="91"/>
      <c r="F92" s="91"/>
      <c r="G92" s="91"/>
      <c r="H92" s="91"/>
      <c r="I92" s="93"/>
      <c r="J92" s="94"/>
      <c r="K92" s="94"/>
      <c r="L92" s="10"/>
      <c r="M92" s="91"/>
      <c r="N92" s="91"/>
      <c r="O92" s="93"/>
    </row>
    <row r="93" spans="1:20" ht="30" customHeight="1" x14ac:dyDescent="0.3">
      <c r="A93" s="10"/>
      <c r="B93" s="334"/>
      <c r="C93" s="293" t="s">
        <v>94</v>
      </c>
      <c r="D93" s="335"/>
      <c r="E93" s="192" t="s">
        <v>30</v>
      </c>
      <c r="F93" s="336" t="s">
        <v>95</v>
      </c>
      <c r="G93" s="337">
        <f>M93-M93*$I$7</f>
        <v>28.81</v>
      </c>
      <c r="H93" s="338">
        <f>N93-N93*$I$7</f>
        <v>0</v>
      </c>
      <c r="I93" s="339">
        <f>O93-O93*$I$7</f>
        <v>0</v>
      </c>
      <c r="J93" s="16"/>
      <c r="K93" s="16"/>
      <c r="L93" s="10"/>
      <c r="M93" s="248">
        <v>28.81</v>
      </c>
      <c r="N93" s="248"/>
      <c r="O93" s="249"/>
    </row>
    <row r="94" spans="1:20" ht="30" customHeight="1" thickBot="1" x14ac:dyDescent="0.35">
      <c r="A94" s="10"/>
      <c r="B94" s="340"/>
      <c r="C94" s="341" t="s">
        <v>96</v>
      </c>
      <c r="D94" s="285" t="s">
        <v>97</v>
      </c>
      <c r="E94" s="342" t="s">
        <v>30</v>
      </c>
      <c r="F94" s="343">
        <v>10</v>
      </c>
      <c r="G94" s="337">
        <f>M94-M94*$I$7</f>
        <v>3363.49</v>
      </c>
      <c r="H94" s="338">
        <f>N94-N94*$I$7</f>
        <v>0</v>
      </c>
      <c r="I94" s="339">
        <f>O94-O94*$I$7</f>
        <v>0</v>
      </c>
      <c r="J94" s="16"/>
      <c r="K94" s="16"/>
      <c r="L94" s="10"/>
      <c r="M94" s="344">
        <v>3363.49</v>
      </c>
      <c r="N94" s="344"/>
      <c r="O94" s="345"/>
    </row>
    <row r="95" spans="1:20" ht="20.100000000000001" customHeight="1" thickBot="1" x14ac:dyDescent="0.35">
      <c r="A95" s="10"/>
      <c r="B95" s="175" t="s">
        <v>41</v>
      </c>
      <c r="C95" s="91"/>
      <c r="D95" s="91"/>
      <c r="E95" s="91"/>
      <c r="F95" s="91"/>
      <c r="G95" s="91"/>
      <c r="H95" s="91"/>
      <c r="I95" s="93"/>
      <c r="J95" s="94"/>
      <c r="K95" s="94"/>
      <c r="L95" s="10"/>
      <c r="M95" s="91"/>
      <c r="N95" s="91"/>
      <c r="O95" s="93"/>
    </row>
    <row r="96" spans="1:20" ht="17.100000000000001" customHeight="1" x14ac:dyDescent="0.3">
      <c r="A96" s="10"/>
      <c r="B96" s="346"/>
      <c r="C96" s="96" t="s">
        <v>98</v>
      </c>
      <c r="D96" s="97" t="s">
        <v>42</v>
      </c>
      <c r="E96" s="98" t="s">
        <v>13</v>
      </c>
      <c r="F96" s="99">
        <v>10</v>
      </c>
      <c r="G96" s="347">
        <f>M96-M96*$I$7</f>
        <v>462</v>
      </c>
      <c r="H96" s="348">
        <f>N96-N96*$I$7</f>
        <v>0</v>
      </c>
      <c r="I96" s="349">
        <f>O96-O96*$I$7</f>
        <v>0</v>
      </c>
      <c r="J96" s="16"/>
      <c r="K96" s="16"/>
      <c r="L96" s="10"/>
      <c r="M96" s="350">
        <v>462</v>
      </c>
      <c r="N96" s="350"/>
      <c r="O96" s="351"/>
    </row>
    <row r="97" spans="1:20" ht="17.100000000000001" customHeight="1" x14ac:dyDescent="0.3">
      <c r="A97" s="10"/>
      <c r="B97" s="346"/>
      <c r="C97" s="141"/>
      <c r="D97" s="107"/>
      <c r="E97" s="250" t="s">
        <v>71</v>
      </c>
      <c r="F97" s="142"/>
      <c r="G97" s="236">
        <f>M97-M97*$I$7</f>
        <v>508.2</v>
      </c>
      <c r="H97" s="196">
        <f>N97-N97*$I$7</f>
        <v>0</v>
      </c>
      <c r="I97" s="197">
        <f>O97-O97*$I$7</f>
        <v>0</v>
      </c>
      <c r="J97" s="16"/>
      <c r="K97" s="16"/>
      <c r="L97" s="10"/>
      <c r="M97" s="211">
        <v>508.2</v>
      </c>
      <c r="N97" s="211"/>
      <c r="O97" s="212"/>
    </row>
    <row r="98" spans="1:20" ht="30" customHeight="1" x14ac:dyDescent="0.3">
      <c r="A98" s="10"/>
      <c r="B98" s="352"/>
      <c r="C98" s="293" t="s">
        <v>99</v>
      </c>
      <c r="D98" s="335"/>
      <c r="E98" s="108" t="s">
        <v>13</v>
      </c>
      <c r="F98" s="353" t="s">
        <v>43</v>
      </c>
      <c r="G98" s="337">
        <f>M98-M98*$I$7</f>
        <v>468</v>
      </c>
      <c r="H98" s="338">
        <f>N98-N98*$I$7</f>
        <v>0</v>
      </c>
      <c r="I98" s="339">
        <f>O98-O98*$I$7</f>
        <v>0</v>
      </c>
      <c r="J98" s="16"/>
      <c r="K98" s="16"/>
      <c r="L98" s="10"/>
      <c r="M98" s="337">
        <v>468</v>
      </c>
      <c r="N98" s="338">
        <f>T98-T98*$I$7</f>
        <v>0</v>
      </c>
      <c r="O98" s="339">
        <f>U98-U98*$I$7</f>
        <v>0</v>
      </c>
      <c r="S98" s="354"/>
      <c r="T98" s="355"/>
    </row>
    <row r="99" spans="1:20" ht="30" customHeight="1" thickBot="1" x14ac:dyDescent="0.35">
      <c r="A99" s="10"/>
      <c r="B99" s="356"/>
      <c r="C99" s="357" t="s">
        <v>100</v>
      </c>
      <c r="D99" s="358"/>
      <c r="E99" s="359" t="s">
        <v>30</v>
      </c>
      <c r="F99" s="360" t="s">
        <v>43</v>
      </c>
      <c r="G99" s="337">
        <f>M99-M99*$I$7</f>
        <v>139</v>
      </c>
      <c r="H99" s="338">
        <f>N99-N99*$I$7</f>
        <v>0</v>
      </c>
      <c r="I99" s="339">
        <f>O99-O99*$I$7</f>
        <v>0</v>
      </c>
      <c r="J99" s="16"/>
      <c r="K99" s="16"/>
      <c r="L99" s="10"/>
      <c r="M99" s="337">
        <v>139</v>
      </c>
      <c r="N99" s="338">
        <f>T99-T99*$I$7</f>
        <v>0</v>
      </c>
      <c r="O99" s="339">
        <f>U99-U99*$I$7</f>
        <v>0</v>
      </c>
      <c r="S99" s="354"/>
      <c r="T99" s="355"/>
    </row>
    <row r="100" spans="1:20" ht="20.100000000000001" customHeight="1" thickBot="1" x14ac:dyDescent="0.35">
      <c r="A100" s="10"/>
      <c r="B100" s="175" t="s">
        <v>44</v>
      </c>
      <c r="C100" s="91"/>
      <c r="D100" s="91"/>
      <c r="E100" s="91"/>
      <c r="F100" s="91"/>
      <c r="G100" s="91"/>
      <c r="H100" s="91"/>
      <c r="I100" s="93"/>
      <c r="J100" s="94"/>
      <c r="K100" s="94"/>
      <c r="L100" s="10"/>
      <c r="M100" s="91"/>
      <c r="N100" s="91"/>
      <c r="O100" s="93"/>
    </row>
    <row r="101" spans="1:20" ht="30" customHeight="1" x14ac:dyDescent="0.3">
      <c r="A101" s="10"/>
      <c r="B101" s="178"/>
      <c r="C101" s="361" t="s">
        <v>101</v>
      </c>
      <c r="D101" s="362" t="s">
        <v>102</v>
      </c>
      <c r="E101" s="363" t="s">
        <v>30</v>
      </c>
      <c r="F101" s="364">
        <v>10</v>
      </c>
      <c r="G101" s="12"/>
      <c r="H101" s="101">
        <f>N101-N101*$I$7</f>
        <v>1359.42</v>
      </c>
      <c r="I101" s="13"/>
      <c r="J101" s="85"/>
      <c r="K101" s="85"/>
      <c r="L101" s="10"/>
      <c r="M101" s="365"/>
      <c r="N101" s="366">
        <v>1359.42</v>
      </c>
      <c r="O101" s="13"/>
    </row>
    <row r="102" spans="1:20" ht="30" customHeight="1" thickBot="1" x14ac:dyDescent="0.35">
      <c r="A102" s="10"/>
      <c r="B102" s="252"/>
      <c r="C102" s="367" t="s">
        <v>103</v>
      </c>
      <c r="D102" s="278" t="s">
        <v>102</v>
      </c>
      <c r="E102" s="368" t="s">
        <v>30</v>
      </c>
      <c r="F102" s="369">
        <v>6</v>
      </c>
      <c r="G102" s="24"/>
      <c r="H102" s="135">
        <f>N102-N102*$I$7</f>
        <v>2569.33</v>
      </c>
      <c r="I102" s="14"/>
      <c r="J102" s="85"/>
      <c r="K102" s="85"/>
      <c r="L102" s="10"/>
      <c r="M102" s="23"/>
      <c r="N102" s="370">
        <v>2569.33</v>
      </c>
      <c r="O102" s="14"/>
    </row>
    <row r="103" spans="1:20" ht="20.100000000000001" customHeight="1" thickBot="1" x14ac:dyDescent="0.35">
      <c r="A103" s="10"/>
      <c r="B103" s="175" t="s">
        <v>45</v>
      </c>
      <c r="C103" s="91"/>
      <c r="D103" s="91"/>
      <c r="E103" s="91"/>
      <c r="F103" s="91"/>
      <c r="G103" s="91"/>
      <c r="H103" s="91"/>
      <c r="I103" s="93"/>
      <c r="J103" s="94"/>
      <c r="K103" s="94"/>
      <c r="L103" s="10"/>
      <c r="M103" s="91"/>
      <c r="N103" s="91"/>
      <c r="O103" s="93"/>
    </row>
    <row r="104" spans="1:20" ht="17.100000000000001" customHeight="1" x14ac:dyDescent="0.3">
      <c r="A104" s="10"/>
      <c r="B104" s="181"/>
      <c r="C104" s="96" t="s">
        <v>101</v>
      </c>
      <c r="D104" s="97" t="s">
        <v>104</v>
      </c>
      <c r="E104" s="98" t="s">
        <v>13</v>
      </c>
      <c r="F104" s="371">
        <v>10</v>
      </c>
      <c r="G104" s="40"/>
      <c r="H104" s="372">
        <f>N104-N104*$I$7</f>
        <v>1618.67</v>
      </c>
      <c r="I104" s="277"/>
      <c r="L104" s="10"/>
      <c r="M104" s="275"/>
      <c r="N104" s="366">
        <v>1618.67</v>
      </c>
      <c r="O104" s="277"/>
    </row>
    <row r="105" spans="1:20" ht="17.100000000000001" customHeight="1" x14ac:dyDescent="0.3">
      <c r="A105" s="10"/>
      <c r="B105" s="181"/>
      <c r="C105" s="141"/>
      <c r="D105" s="107"/>
      <c r="E105" s="250" t="s">
        <v>71</v>
      </c>
      <c r="F105" s="373"/>
      <c r="G105" s="32"/>
      <c r="H105" s="134">
        <f>N105-N105*$I$7</f>
        <v>1780.56</v>
      </c>
      <c r="I105" s="281"/>
      <c r="L105" s="10"/>
      <c r="M105" s="279"/>
      <c r="N105" s="161">
        <v>1780.56</v>
      </c>
      <c r="O105" s="281"/>
    </row>
    <row r="106" spans="1:20" ht="17.100000000000001" customHeight="1" x14ac:dyDescent="0.3">
      <c r="A106" s="10"/>
      <c r="B106" s="181"/>
      <c r="C106" s="148" t="s">
        <v>105</v>
      </c>
      <c r="D106" s="127" t="s">
        <v>104</v>
      </c>
      <c r="E106" s="116" t="s">
        <v>13</v>
      </c>
      <c r="F106" s="166">
        <v>8</v>
      </c>
      <c r="G106" s="30"/>
      <c r="H106" s="118">
        <f>N106-N106*$I$7</f>
        <v>1962.03</v>
      </c>
      <c r="I106" s="374"/>
      <c r="L106" s="10"/>
      <c r="M106" s="55"/>
      <c r="N106" s="154">
        <v>1962.03</v>
      </c>
      <c r="O106" s="374"/>
      <c r="R106" s="375"/>
    </row>
    <row r="107" spans="1:20" ht="17.100000000000001" customHeight="1" x14ac:dyDescent="0.3">
      <c r="A107" s="10"/>
      <c r="B107" s="181"/>
      <c r="C107" s="141"/>
      <c r="D107" s="107"/>
      <c r="E107" s="250" t="s">
        <v>71</v>
      </c>
      <c r="F107" s="373"/>
      <c r="G107" s="32"/>
      <c r="H107" s="135">
        <f>N107-N107*$I$7</f>
        <v>2158.2399999999998</v>
      </c>
      <c r="I107" s="281"/>
      <c r="L107" s="10"/>
      <c r="M107" s="279"/>
      <c r="N107" s="161">
        <v>2158.2399999999998</v>
      </c>
      <c r="O107" s="281"/>
      <c r="R107" s="375"/>
    </row>
    <row r="108" spans="1:20" ht="17.100000000000001" customHeight="1" x14ac:dyDescent="0.3">
      <c r="A108" s="10"/>
      <c r="B108" s="181"/>
      <c r="C108" s="376" t="s">
        <v>103</v>
      </c>
      <c r="D108" s="377" t="s">
        <v>104</v>
      </c>
      <c r="E108" s="128" t="s">
        <v>13</v>
      </c>
      <c r="F108" s="166">
        <v>6</v>
      </c>
      <c r="G108" s="55"/>
      <c r="H108" s="129">
        <f>N108-N108*$I$7</f>
        <v>2918.54</v>
      </c>
      <c r="I108" s="378"/>
      <c r="L108" s="10"/>
      <c r="M108" s="55"/>
      <c r="N108" s="154">
        <v>2918.54</v>
      </c>
      <c r="O108" s="374"/>
      <c r="R108" s="375"/>
    </row>
    <row r="109" spans="1:20" ht="17.100000000000001" customHeight="1" thickBot="1" x14ac:dyDescent="0.35">
      <c r="A109" s="10"/>
      <c r="B109" s="379"/>
      <c r="C109" s="380"/>
      <c r="D109" s="381"/>
      <c r="E109" s="250" t="s">
        <v>71</v>
      </c>
      <c r="F109" s="172"/>
      <c r="G109" s="56"/>
      <c r="H109" s="173">
        <f>N109-N109*$I$7</f>
        <v>3210.4</v>
      </c>
      <c r="I109" s="382"/>
      <c r="L109" s="10"/>
      <c r="M109" s="56"/>
      <c r="N109" s="370">
        <v>3210.4</v>
      </c>
      <c r="O109" s="383"/>
      <c r="R109" s="375"/>
    </row>
    <row r="110" spans="1:20" ht="20.100000000000001" customHeight="1" thickBot="1" x14ac:dyDescent="0.35">
      <c r="A110" s="10"/>
      <c r="B110" s="175" t="s">
        <v>46</v>
      </c>
      <c r="C110" s="91"/>
      <c r="D110" s="91"/>
      <c r="E110" s="91"/>
      <c r="F110" s="91"/>
      <c r="G110" s="91"/>
      <c r="H110" s="91"/>
      <c r="I110" s="93"/>
      <c r="J110" s="94"/>
      <c r="K110" s="94"/>
      <c r="L110" s="10"/>
      <c r="M110" s="91"/>
      <c r="N110" s="91"/>
      <c r="O110" s="93"/>
    </row>
    <row r="111" spans="1:20" ht="20.100000000000001" customHeight="1" x14ac:dyDescent="0.3">
      <c r="A111" s="10"/>
      <c r="B111" s="95"/>
      <c r="C111" s="96" t="s">
        <v>106</v>
      </c>
      <c r="D111" s="362" t="s">
        <v>47</v>
      </c>
      <c r="E111" s="362" t="s">
        <v>30</v>
      </c>
      <c r="F111" s="384" t="s">
        <v>48</v>
      </c>
      <c r="G111" s="347">
        <f>M111-M111*$I$7</f>
        <v>1174.96</v>
      </c>
      <c r="H111" s="348">
        <f>N111-N111*$I$7</f>
        <v>0</v>
      </c>
      <c r="I111" s="349">
        <f>O111-O111*$I$7</f>
        <v>0</v>
      </c>
      <c r="J111" s="16"/>
      <c r="K111" s="16"/>
      <c r="L111" s="10"/>
      <c r="M111" s="385">
        <v>1174.96</v>
      </c>
      <c r="N111" s="385"/>
      <c r="O111" s="386"/>
    </row>
    <row r="112" spans="1:20" ht="20.100000000000001" customHeight="1" thickBot="1" x14ac:dyDescent="0.35">
      <c r="A112" s="10"/>
      <c r="B112" s="328"/>
      <c r="C112" s="253"/>
      <c r="D112" s="387" t="s">
        <v>49</v>
      </c>
      <c r="E112" s="387" t="s">
        <v>30</v>
      </c>
      <c r="F112" s="388" t="s">
        <v>48</v>
      </c>
      <c r="G112" s="389">
        <f>M112-M112*$I$7</f>
        <v>1274.05</v>
      </c>
      <c r="H112" s="330">
        <f>N112-N112*$I$7</f>
        <v>0</v>
      </c>
      <c r="I112" s="331">
        <f>O112-O112*$I$7</f>
        <v>0</v>
      </c>
      <c r="J112" s="16"/>
      <c r="K112" s="16"/>
      <c r="L112" s="10"/>
      <c r="M112" s="390">
        <v>1274.05</v>
      </c>
      <c r="N112" s="390"/>
      <c r="O112" s="391"/>
    </row>
    <row r="113" spans="1:20" ht="2.25" customHeight="1" x14ac:dyDescent="0.3">
      <c r="B113" s="392"/>
      <c r="C113" s="393"/>
      <c r="D113" s="394"/>
      <c r="E113" s="394"/>
      <c r="F113" s="395"/>
      <c r="G113" s="16"/>
      <c r="I113" s="265"/>
      <c r="J113" s="16"/>
      <c r="K113" s="16"/>
      <c r="L113" s="10"/>
      <c r="M113" s="16"/>
      <c r="O113" s="159"/>
    </row>
    <row r="114" spans="1:20" ht="3" customHeight="1" thickBot="1" x14ac:dyDescent="0.35">
      <c r="B114" s="392"/>
      <c r="C114" s="393"/>
      <c r="D114" s="394"/>
      <c r="E114" s="394"/>
      <c r="F114" s="395"/>
      <c r="G114" s="16"/>
      <c r="I114" s="271"/>
      <c r="J114" s="16"/>
      <c r="K114" s="16"/>
      <c r="L114" s="10"/>
      <c r="M114" s="16"/>
      <c r="O114" s="159"/>
    </row>
    <row r="115" spans="1:20" ht="20.100000000000001" customHeight="1" thickBot="1" x14ac:dyDescent="0.35">
      <c r="A115" s="10"/>
      <c r="B115" s="175" t="s">
        <v>50</v>
      </c>
      <c r="C115" s="91"/>
      <c r="D115" s="91"/>
      <c r="E115" s="91"/>
      <c r="F115" s="91"/>
      <c r="G115" s="91"/>
      <c r="H115" s="91"/>
      <c r="I115" s="93"/>
      <c r="J115" s="94"/>
      <c r="K115" s="94"/>
      <c r="L115" s="10"/>
      <c r="M115" s="91"/>
      <c r="N115" s="91"/>
      <c r="O115" s="93"/>
    </row>
    <row r="116" spans="1:20" ht="24.9" customHeight="1" x14ac:dyDescent="0.3">
      <c r="A116" s="10"/>
      <c r="B116" s="396"/>
      <c r="C116" s="96" t="s">
        <v>107</v>
      </c>
      <c r="D116" s="397" t="s">
        <v>51</v>
      </c>
      <c r="E116" s="98" t="s">
        <v>38</v>
      </c>
      <c r="F116" s="99">
        <v>10</v>
      </c>
      <c r="G116" s="347">
        <f>M116-M116*$I$7</f>
        <v>984.92</v>
      </c>
      <c r="H116" s="348">
        <f>N116-N116*$I$7</f>
        <v>0</v>
      </c>
      <c r="I116" s="349">
        <f>O116-O116*$I$7</f>
        <v>0</v>
      </c>
      <c r="J116" s="16"/>
      <c r="K116" s="16"/>
      <c r="L116" s="10"/>
      <c r="M116" s="398">
        <v>984.92</v>
      </c>
      <c r="N116" s="350"/>
      <c r="O116" s="351"/>
    </row>
    <row r="117" spans="1:20" ht="24.9" customHeight="1" x14ac:dyDescent="0.3">
      <c r="A117" s="10"/>
      <c r="B117" s="399"/>
      <c r="C117" s="141"/>
      <c r="D117" s="400" t="s">
        <v>108</v>
      </c>
      <c r="E117" s="250" t="s">
        <v>71</v>
      </c>
      <c r="F117" s="142"/>
      <c r="G117" s="236">
        <f>M117-M117*$I$7</f>
        <v>722.26</v>
      </c>
      <c r="H117" s="196">
        <f>N117-N117*$I$7</f>
        <v>0</v>
      </c>
      <c r="I117" s="197">
        <f>O117-O117*$I$7</f>
        <v>0</v>
      </c>
      <c r="J117" s="16"/>
      <c r="K117" s="16"/>
      <c r="L117" s="10"/>
      <c r="M117" s="401">
        <v>722.26</v>
      </c>
      <c r="N117" s="211"/>
      <c r="O117" s="212"/>
    </row>
    <row r="118" spans="1:20" ht="24.9" customHeight="1" x14ac:dyDescent="0.3">
      <c r="A118" s="10"/>
      <c r="B118" s="147"/>
      <c r="C118" s="148" t="s">
        <v>109</v>
      </c>
      <c r="D118" s="151"/>
      <c r="E118" s="128" t="s">
        <v>38</v>
      </c>
      <c r="F118" s="149">
        <v>100</v>
      </c>
      <c r="G118" s="245">
        <f>M118-M118*$I$7</f>
        <v>60.73</v>
      </c>
      <c r="H118" s="246">
        <f>N118-N118*$I$7</f>
        <v>0</v>
      </c>
      <c r="I118" s="247">
        <f>O118-O118*$I$7</f>
        <v>0</v>
      </c>
      <c r="J118" s="16"/>
      <c r="K118" s="16"/>
      <c r="L118" s="10"/>
      <c r="M118" s="402">
        <v>60.73</v>
      </c>
      <c r="N118" s="296"/>
      <c r="O118" s="297"/>
    </row>
    <row r="119" spans="1:20" ht="24.9" customHeight="1" x14ac:dyDescent="0.3">
      <c r="A119" s="10"/>
      <c r="B119" s="140"/>
      <c r="C119" s="141"/>
      <c r="D119" s="156"/>
      <c r="E119" s="250" t="s">
        <v>71</v>
      </c>
      <c r="F119" s="142"/>
      <c r="G119" s="232">
        <f>M119-M119*$I$7</f>
        <v>55.55</v>
      </c>
      <c r="H119" s="233">
        <f>N119-N119*$I$7</f>
        <v>0</v>
      </c>
      <c r="I119" s="234">
        <f>O119-O119*$I$7</f>
        <v>0</v>
      </c>
      <c r="J119" s="16"/>
      <c r="K119" s="16"/>
      <c r="L119" s="10"/>
      <c r="M119" s="403">
        <v>55.55</v>
      </c>
      <c r="N119" s="303"/>
      <c r="O119" s="304"/>
    </row>
    <row r="120" spans="1:20" ht="24.9" customHeight="1" x14ac:dyDescent="0.3">
      <c r="A120" s="10"/>
      <c r="B120" s="237"/>
      <c r="C120" s="376" t="s">
        <v>110</v>
      </c>
      <c r="D120" s="404"/>
      <c r="E120" s="405" t="s">
        <v>13</v>
      </c>
      <c r="F120" s="406">
        <v>100</v>
      </c>
      <c r="G120" s="236">
        <f>M120-M120*$I$7</f>
        <v>386.46</v>
      </c>
      <c r="H120" s="196">
        <f>N120-N120*$I$7</f>
        <v>0</v>
      </c>
      <c r="I120" s="197">
        <f>O120-O120*$I$7</f>
        <v>0</v>
      </c>
      <c r="J120" s="16"/>
      <c r="K120" s="16"/>
      <c r="L120" s="10"/>
      <c r="M120" s="321">
        <v>386.46</v>
      </c>
      <c r="N120" s="322"/>
      <c r="O120" s="323"/>
      <c r="R120" s="407"/>
      <c r="S120" s="408"/>
      <c r="T120" s="409"/>
    </row>
    <row r="121" spans="1:20" ht="24.9" customHeight="1" thickBot="1" x14ac:dyDescent="0.35">
      <c r="A121" s="10"/>
      <c r="B121" s="252"/>
      <c r="C121" s="380"/>
      <c r="D121" s="410"/>
      <c r="E121" s="255" t="s">
        <v>71</v>
      </c>
      <c r="F121" s="411"/>
      <c r="G121" s="236">
        <f>M121-M121*$I$7</f>
        <v>425.11</v>
      </c>
      <c r="H121" s="196">
        <f>N121-N121*$I$7</f>
        <v>0</v>
      </c>
      <c r="I121" s="197">
        <f>O121-O121*$I$7</f>
        <v>0</v>
      </c>
      <c r="J121" s="16"/>
      <c r="K121" s="16"/>
      <c r="L121" s="10"/>
      <c r="M121" s="412">
        <v>425.11</v>
      </c>
      <c r="N121" s="412"/>
      <c r="O121" s="413"/>
      <c r="R121" s="407"/>
      <c r="S121" s="408"/>
      <c r="T121" s="409"/>
    </row>
    <row r="122" spans="1:20" ht="20.100000000000001" customHeight="1" thickBot="1" x14ac:dyDescent="0.35">
      <c r="A122" s="10"/>
      <c r="B122" s="414" t="s">
        <v>52</v>
      </c>
      <c r="C122" s="415"/>
      <c r="D122" s="415"/>
      <c r="E122" s="415"/>
      <c r="F122" s="415"/>
      <c r="G122" s="415"/>
      <c r="H122" s="415"/>
      <c r="I122" s="416"/>
      <c r="J122" s="417"/>
      <c r="K122" s="417"/>
      <c r="L122" s="10"/>
      <c r="M122" s="415"/>
      <c r="N122" s="415"/>
      <c r="O122" s="416"/>
    </row>
    <row r="123" spans="1:20" ht="24.9" customHeight="1" x14ac:dyDescent="0.3">
      <c r="A123" s="10"/>
      <c r="B123" s="178"/>
      <c r="C123" s="361" t="s">
        <v>111</v>
      </c>
      <c r="D123" s="397" t="s">
        <v>53</v>
      </c>
      <c r="E123" s="97" t="s">
        <v>30</v>
      </c>
      <c r="F123" s="99">
        <v>5</v>
      </c>
      <c r="G123" s="347">
        <f>M123-M123*$I$7</f>
        <v>2896.33</v>
      </c>
      <c r="H123" s="348">
        <f>N123-N123*$I$7</f>
        <v>0</v>
      </c>
      <c r="I123" s="349">
        <f>O123-O123*$I$7</f>
        <v>0</v>
      </c>
      <c r="J123" s="16"/>
      <c r="K123" s="16"/>
      <c r="L123" s="10"/>
      <c r="M123" s="385">
        <v>2896.33</v>
      </c>
      <c r="N123" s="385"/>
      <c r="O123" s="386"/>
    </row>
    <row r="124" spans="1:20" ht="24.9" customHeight="1" thickBot="1" x14ac:dyDescent="0.35">
      <c r="A124" s="10"/>
      <c r="B124" s="252"/>
      <c r="C124" s="357" t="s">
        <v>112</v>
      </c>
      <c r="D124" s="387" t="s">
        <v>54</v>
      </c>
      <c r="E124" s="253"/>
      <c r="F124" s="256"/>
      <c r="G124" s="236">
        <f>M124-M124*$I$7</f>
        <v>4235.51</v>
      </c>
      <c r="H124" s="196">
        <f>N124-N124*$I$7</f>
        <v>0</v>
      </c>
      <c r="I124" s="197">
        <f>O124-O124*$I$7</f>
        <v>0</v>
      </c>
      <c r="J124" s="16"/>
      <c r="K124" s="16"/>
      <c r="L124" s="10"/>
      <c r="M124" s="418">
        <v>4235.51</v>
      </c>
      <c r="N124" s="418"/>
      <c r="O124" s="419"/>
    </row>
    <row r="125" spans="1:20" ht="20.100000000000001" customHeight="1" thickBot="1" x14ac:dyDescent="0.35">
      <c r="A125" s="10"/>
      <c r="B125" s="420" t="s">
        <v>55</v>
      </c>
      <c r="C125" s="421"/>
      <c r="D125" s="421"/>
      <c r="E125" s="421"/>
      <c r="F125" s="421"/>
      <c r="G125" s="421"/>
      <c r="H125" s="421"/>
      <c r="I125" s="422"/>
      <c r="J125" s="423"/>
      <c r="K125" s="423"/>
      <c r="L125" s="10"/>
      <c r="M125" s="421"/>
      <c r="N125" s="421"/>
      <c r="O125" s="422"/>
    </row>
    <row r="126" spans="1:20" ht="20.100000000000001" customHeight="1" thickBot="1" x14ac:dyDescent="0.35">
      <c r="A126" s="10"/>
      <c r="B126" s="414" t="s">
        <v>113</v>
      </c>
      <c r="C126" s="415"/>
      <c r="D126" s="415"/>
      <c r="E126" s="415"/>
      <c r="F126" s="415"/>
      <c r="G126" s="415"/>
      <c r="H126" s="415"/>
      <c r="I126" s="416"/>
      <c r="J126" s="417"/>
      <c r="K126" s="417"/>
      <c r="L126" s="10"/>
      <c r="M126" s="415"/>
      <c r="N126" s="415"/>
      <c r="O126" s="416"/>
    </row>
    <row r="127" spans="1:20" ht="24.9" customHeight="1" x14ac:dyDescent="0.3">
      <c r="A127" s="10"/>
      <c r="B127" s="95"/>
      <c r="C127" s="96" t="s">
        <v>114</v>
      </c>
      <c r="D127" s="397" t="s">
        <v>56</v>
      </c>
      <c r="E127" s="97" t="s">
        <v>30</v>
      </c>
      <c r="F127" s="99">
        <v>10</v>
      </c>
      <c r="G127" s="347">
        <f>M127-M127*$I$7</f>
        <v>1650.6</v>
      </c>
      <c r="H127" s="348">
        <f>N127-N127*$I$7</f>
        <v>0</v>
      </c>
      <c r="I127" s="349">
        <f>O127-O127*$I$7</f>
        <v>0</v>
      </c>
      <c r="J127" s="16"/>
      <c r="K127" s="16"/>
      <c r="L127" s="10"/>
      <c r="M127" s="385">
        <v>1650.6</v>
      </c>
      <c r="N127" s="385"/>
      <c r="O127" s="386"/>
    </row>
    <row r="128" spans="1:20" ht="24.9" customHeight="1" x14ac:dyDescent="0.3">
      <c r="A128" s="10"/>
      <c r="B128" s="105"/>
      <c r="C128" s="106"/>
      <c r="D128" s="278" t="s">
        <v>12</v>
      </c>
      <c r="E128" s="115"/>
      <c r="F128" s="109"/>
      <c r="G128" s="232">
        <f>M128-M128*$I$7</f>
        <v>1868.6</v>
      </c>
      <c r="H128" s="233">
        <f>N128-N128*$I$7</f>
        <v>0</v>
      </c>
      <c r="I128" s="234">
        <f>O128-O128*$I$7</f>
        <v>0</v>
      </c>
      <c r="J128" s="16"/>
      <c r="K128" s="16"/>
      <c r="L128" s="10"/>
      <c r="M128" s="390">
        <v>1868.6</v>
      </c>
      <c r="N128" s="390"/>
      <c r="O128" s="391"/>
    </row>
    <row r="129" spans="1:20" ht="24.9" customHeight="1" x14ac:dyDescent="0.3">
      <c r="A129" s="10"/>
      <c r="B129" s="147"/>
      <c r="C129" s="148" t="s">
        <v>115</v>
      </c>
      <c r="D129" s="424" t="s">
        <v>56</v>
      </c>
      <c r="E129" s="127" t="s">
        <v>30</v>
      </c>
      <c r="F129" s="149">
        <v>20</v>
      </c>
      <c r="G129" s="236">
        <f>M129-M129*$I$7</f>
        <v>864.24</v>
      </c>
      <c r="H129" s="196">
        <f>N129-N129*$I$7</f>
        <v>0</v>
      </c>
      <c r="I129" s="197">
        <f>O129-O129*$I$7</f>
        <v>0</v>
      </c>
      <c r="J129" s="16"/>
      <c r="K129" s="16"/>
      <c r="L129" s="10"/>
      <c r="M129" s="402">
        <v>864.24</v>
      </c>
      <c r="N129" s="296"/>
      <c r="O129" s="297"/>
    </row>
    <row r="130" spans="1:20" ht="24.9" customHeight="1" thickBot="1" x14ac:dyDescent="0.35">
      <c r="A130" s="10"/>
      <c r="B130" s="140"/>
      <c r="C130" s="141"/>
      <c r="D130" s="400" t="s">
        <v>12</v>
      </c>
      <c r="E130" s="107"/>
      <c r="F130" s="142"/>
      <c r="G130" s="236">
        <f>M130-M130*$I$7</f>
        <v>973.24</v>
      </c>
      <c r="H130" s="196">
        <f>N130-N130*$I$7</f>
        <v>0</v>
      </c>
      <c r="I130" s="197">
        <f>O130-O130*$I$7</f>
        <v>0</v>
      </c>
      <c r="J130" s="16"/>
      <c r="K130" s="16"/>
      <c r="L130" s="10"/>
      <c r="M130" s="425">
        <v>973.24</v>
      </c>
      <c r="N130" s="332"/>
      <c r="O130" s="333"/>
    </row>
    <row r="131" spans="1:20" ht="20.100000000000001" customHeight="1" thickBot="1" x14ac:dyDescent="0.35">
      <c r="A131" s="10"/>
      <c r="B131" s="414" t="s">
        <v>57</v>
      </c>
      <c r="C131" s="415"/>
      <c r="D131" s="415"/>
      <c r="E131" s="415"/>
      <c r="F131" s="415"/>
      <c r="G131" s="415"/>
      <c r="H131" s="415"/>
      <c r="I131" s="416"/>
      <c r="J131" s="417"/>
      <c r="K131" s="417"/>
      <c r="L131" s="10"/>
      <c r="M131" s="415"/>
      <c r="N131" s="415"/>
      <c r="O131" s="416"/>
    </row>
    <row r="132" spans="1:20" ht="24.9" customHeight="1" x14ac:dyDescent="0.3">
      <c r="A132" s="10"/>
      <c r="B132" s="426"/>
      <c r="C132" s="427" t="s">
        <v>116</v>
      </c>
      <c r="D132" s="428"/>
      <c r="E132" s="98" t="s">
        <v>30</v>
      </c>
      <c r="F132" s="429">
        <v>500</v>
      </c>
      <c r="G132" s="347">
        <f>M132-M132*$I$7</f>
        <v>99.65</v>
      </c>
      <c r="H132" s="348">
        <f>N132-N132*$I$7</f>
        <v>0</v>
      </c>
      <c r="I132" s="349">
        <f>O132-O132*$I$7</f>
        <v>0</v>
      </c>
      <c r="J132" s="16"/>
      <c r="K132" s="16"/>
      <c r="L132" s="10"/>
      <c r="M132" s="385">
        <v>99.65</v>
      </c>
      <c r="N132" s="385"/>
      <c r="O132" s="386"/>
    </row>
    <row r="133" spans="1:20" ht="24.9" customHeight="1" thickBot="1" x14ac:dyDescent="0.35">
      <c r="A133" s="10"/>
      <c r="B133" s="430"/>
      <c r="C133" s="431" t="s">
        <v>117</v>
      </c>
      <c r="D133" s="432"/>
      <c r="E133" s="368" t="s">
        <v>30</v>
      </c>
      <c r="F133" s="311">
        <v>100</v>
      </c>
      <c r="G133" s="232">
        <f>M133-M133*$I$7</f>
        <v>230.47</v>
      </c>
      <c r="H133" s="233">
        <f>N133-N133*$I$7</f>
        <v>0</v>
      </c>
      <c r="I133" s="234">
        <f>O133-O133*$I$7</f>
        <v>0</v>
      </c>
      <c r="J133" s="16"/>
      <c r="K133" s="16"/>
      <c r="L133" s="10"/>
      <c r="M133" s="433">
        <v>230.47</v>
      </c>
      <c r="N133" s="433"/>
      <c r="O133" s="434"/>
    </row>
    <row r="134" spans="1:20" ht="20.100000000000001" customHeight="1" thickBot="1" x14ac:dyDescent="0.35">
      <c r="A134" s="10"/>
      <c r="B134" s="175" t="s">
        <v>58</v>
      </c>
      <c r="C134" s="91"/>
      <c r="D134" s="91"/>
      <c r="E134" s="91"/>
      <c r="F134" s="91"/>
      <c r="G134" s="91"/>
      <c r="H134" s="91"/>
      <c r="I134" s="93"/>
      <c r="J134" s="94"/>
      <c r="K134" s="94"/>
      <c r="L134" s="10"/>
      <c r="M134" s="91"/>
      <c r="N134" s="91"/>
      <c r="O134" s="93"/>
    </row>
    <row r="135" spans="1:20" ht="24.9" customHeight="1" x14ac:dyDescent="0.3">
      <c r="A135" s="10"/>
      <c r="B135" s="178"/>
      <c r="C135" s="96" t="s">
        <v>59</v>
      </c>
      <c r="D135" s="97" t="s">
        <v>12</v>
      </c>
      <c r="E135" s="207" t="s">
        <v>13</v>
      </c>
      <c r="F135" s="99">
        <v>5</v>
      </c>
      <c r="G135" s="40"/>
      <c r="H135" s="101">
        <f>N135-N135*$I$7</f>
        <v>2870</v>
      </c>
      <c r="I135" s="277"/>
      <c r="L135" s="10"/>
      <c r="M135" s="275"/>
      <c r="N135" s="366">
        <v>2870</v>
      </c>
      <c r="O135" s="277"/>
      <c r="R135" s="375"/>
      <c r="S135" s="354"/>
      <c r="T135" s="355"/>
    </row>
    <row r="136" spans="1:20" ht="24.9" customHeight="1" x14ac:dyDescent="0.3">
      <c r="A136" s="10"/>
      <c r="B136" s="243"/>
      <c r="C136" s="141"/>
      <c r="D136" s="107"/>
      <c r="E136" s="182" t="s">
        <v>71</v>
      </c>
      <c r="F136" s="142"/>
      <c r="G136" s="32"/>
      <c r="H136" s="111">
        <f>N136-N136*$I$7</f>
        <v>3157</v>
      </c>
      <c r="I136" s="281"/>
      <c r="L136" s="10"/>
      <c r="M136" s="279"/>
      <c r="N136" s="161">
        <v>3157</v>
      </c>
      <c r="O136" s="281"/>
      <c r="R136" s="375"/>
      <c r="S136" s="354"/>
      <c r="T136" s="355"/>
    </row>
    <row r="137" spans="1:20" ht="24.9" customHeight="1" x14ac:dyDescent="0.3">
      <c r="A137" s="10"/>
      <c r="B137" s="181"/>
      <c r="C137" s="106" t="s">
        <v>118</v>
      </c>
      <c r="D137" s="115" t="s">
        <v>14</v>
      </c>
      <c r="E137" s="207" t="s">
        <v>13</v>
      </c>
      <c r="F137" s="109">
        <v>5</v>
      </c>
      <c r="G137" s="31"/>
      <c r="H137" s="117">
        <f>N137-N137*$I$7</f>
        <v>8092</v>
      </c>
      <c r="I137" s="435"/>
      <c r="L137" s="10"/>
      <c r="M137" s="436"/>
      <c r="N137" s="437">
        <v>8092</v>
      </c>
      <c r="O137" s="435"/>
      <c r="R137" s="375"/>
    </row>
    <row r="138" spans="1:20" ht="24.9" customHeight="1" x14ac:dyDescent="0.3">
      <c r="A138" s="10"/>
      <c r="B138" s="243"/>
      <c r="C138" s="141"/>
      <c r="D138" s="107"/>
      <c r="E138" s="182" t="s">
        <v>71</v>
      </c>
      <c r="F138" s="142"/>
      <c r="G138" s="32"/>
      <c r="H138" s="117">
        <f>N138-N138*$I$7</f>
        <v>8901.2000000000007</v>
      </c>
      <c r="I138" s="281"/>
      <c r="L138" s="10"/>
      <c r="M138" s="279"/>
      <c r="N138" s="161">
        <v>8901.2000000000007</v>
      </c>
      <c r="O138" s="281"/>
      <c r="R138" s="375"/>
    </row>
    <row r="139" spans="1:20" ht="24.9" customHeight="1" x14ac:dyDescent="0.3">
      <c r="A139" s="10"/>
      <c r="B139" s="147"/>
      <c r="C139" s="148" t="s">
        <v>60</v>
      </c>
      <c r="D139" s="127" t="s">
        <v>12</v>
      </c>
      <c r="E139" s="165" t="s">
        <v>13</v>
      </c>
      <c r="F139" s="149">
        <v>5</v>
      </c>
      <c r="G139" s="30"/>
      <c r="H139" s="129">
        <f>N139-N139*$I$7</f>
        <v>3924.07</v>
      </c>
      <c r="I139" s="374"/>
      <c r="L139" s="10"/>
      <c r="M139" s="55"/>
      <c r="N139" s="154">
        <v>3924.07</v>
      </c>
      <c r="O139" s="374"/>
      <c r="R139" s="375"/>
    </row>
    <row r="140" spans="1:20" ht="24.9" customHeight="1" x14ac:dyDescent="0.3">
      <c r="A140" s="10"/>
      <c r="B140" s="140"/>
      <c r="C140" s="141"/>
      <c r="D140" s="107"/>
      <c r="E140" s="182" t="s">
        <v>71</v>
      </c>
      <c r="F140" s="142"/>
      <c r="G140" s="32"/>
      <c r="H140" s="135">
        <f>N140-N140*$I$7</f>
        <v>4316.47</v>
      </c>
      <c r="I140" s="281"/>
      <c r="L140" s="10"/>
      <c r="M140" s="279"/>
      <c r="N140" s="161">
        <v>4316.47</v>
      </c>
      <c r="O140" s="281"/>
      <c r="R140" s="375"/>
    </row>
    <row r="141" spans="1:20" ht="24.9" customHeight="1" x14ac:dyDescent="0.3">
      <c r="A141" s="10"/>
      <c r="B141" s="147"/>
      <c r="C141" s="148" t="s">
        <v>119</v>
      </c>
      <c r="D141" s="115" t="s">
        <v>14</v>
      </c>
      <c r="E141" s="165" t="s">
        <v>13</v>
      </c>
      <c r="F141" s="149">
        <v>5</v>
      </c>
      <c r="G141" s="20"/>
      <c r="H141" s="129">
        <f>N141-N141*$I$7</f>
        <v>8550</v>
      </c>
      <c r="I141" s="189"/>
      <c r="L141" s="10"/>
      <c r="M141" s="438"/>
      <c r="N141" s="154">
        <v>8550</v>
      </c>
      <c r="O141" s="189"/>
      <c r="R141" s="375"/>
    </row>
    <row r="142" spans="1:20" ht="24.9" customHeight="1" x14ac:dyDescent="0.3">
      <c r="A142" s="10"/>
      <c r="B142" s="140"/>
      <c r="C142" s="141"/>
      <c r="D142" s="107"/>
      <c r="E142" s="250" t="s">
        <v>71</v>
      </c>
      <c r="F142" s="142"/>
      <c r="G142" s="20"/>
      <c r="H142" s="117">
        <f>N142-N142*$I$7</f>
        <v>9405</v>
      </c>
      <c r="I142" s="189"/>
      <c r="L142" s="10"/>
      <c r="M142" s="438"/>
      <c r="N142" s="161">
        <v>9405</v>
      </c>
      <c r="O142" s="189"/>
      <c r="R142" s="375"/>
    </row>
    <row r="143" spans="1:20" ht="24.9" customHeight="1" x14ac:dyDescent="0.3">
      <c r="A143" s="10"/>
      <c r="B143" s="147"/>
      <c r="C143" s="148" t="s">
        <v>61</v>
      </c>
      <c r="D143" s="127" t="s">
        <v>12</v>
      </c>
      <c r="E143" s="165" t="s">
        <v>13</v>
      </c>
      <c r="F143" s="149">
        <v>5</v>
      </c>
      <c r="G143" s="30"/>
      <c r="H143" s="129">
        <f>N143-N143*$I$7</f>
        <v>3640</v>
      </c>
      <c r="I143" s="374"/>
      <c r="L143" s="10"/>
      <c r="M143" s="55"/>
      <c r="N143" s="276">
        <v>3640</v>
      </c>
      <c r="O143" s="374"/>
      <c r="R143" s="375"/>
    </row>
    <row r="144" spans="1:20" ht="24.9" customHeight="1" x14ac:dyDescent="0.3">
      <c r="A144" s="10"/>
      <c r="B144" s="140"/>
      <c r="C144" s="141"/>
      <c r="D144" s="107"/>
      <c r="E144" s="250" t="s">
        <v>71</v>
      </c>
      <c r="F144" s="142"/>
      <c r="G144" s="32"/>
      <c r="H144" s="134">
        <f>N144-N144*$I$7</f>
        <v>4004</v>
      </c>
      <c r="I144" s="281"/>
      <c r="L144" s="10"/>
      <c r="M144" s="279"/>
      <c r="N144" s="280">
        <v>4004</v>
      </c>
      <c r="O144" s="281"/>
      <c r="R144" s="375"/>
    </row>
    <row r="145" spans="1:18" ht="24.9" customHeight="1" x14ac:dyDescent="0.3">
      <c r="A145" s="10"/>
      <c r="B145" s="105"/>
      <c r="C145" s="106" t="s">
        <v>120</v>
      </c>
      <c r="D145" s="127" t="s">
        <v>14</v>
      </c>
      <c r="E145" s="41" t="s">
        <v>13</v>
      </c>
      <c r="F145" s="109">
        <v>5</v>
      </c>
      <c r="G145" s="31"/>
      <c r="H145" s="129">
        <f>N145-N145*$I$7</f>
        <v>8610</v>
      </c>
      <c r="I145" s="435"/>
      <c r="L145" s="10"/>
      <c r="M145" s="436"/>
      <c r="N145" s="154">
        <v>8610</v>
      </c>
      <c r="O145" s="435"/>
      <c r="R145" s="375"/>
    </row>
    <row r="146" spans="1:18" ht="24.9" customHeight="1" thickBot="1" x14ac:dyDescent="0.35">
      <c r="A146" s="10"/>
      <c r="B146" s="328"/>
      <c r="C146" s="253"/>
      <c r="D146" s="439"/>
      <c r="E146" s="44"/>
      <c r="F146" s="256"/>
      <c r="G146" s="38"/>
      <c r="H146" s="440">
        <f>N146-N146*$I$7</f>
        <v>9471</v>
      </c>
      <c r="I146" s="383"/>
      <c r="L146" s="10"/>
      <c r="M146" s="56"/>
      <c r="N146" s="370">
        <v>9471</v>
      </c>
      <c r="O146" s="383"/>
      <c r="R146" s="375"/>
    </row>
    <row r="147" spans="1:18" ht="6.75" customHeight="1" thickBot="1" x14ac:dyDescent="0.35">
      <c r="B147" s="264"/>
      <c r="C147" s="261"/>
      <c r="D147" s="394"/>
      <c r="E147" s="441"/>
      <c r="F147" s="264"/>
      <c r="G147" s="85"/>
      <c r="I147" s="260"/>
      <c r="L147" s="10"/>
      <c r="M147" s="442"/>
      <c r="N147" s="271"/>
      <c r="O147" s="443"/>
    </row>
    <row r="148" spans="1:18" ht="9" customHeight="1" thickBot="1" x14ac:dyDescent="0.35">
      <c r="B148" s="270"/>
      <c r="C148" s="267"/>
      <c r="D148" s="394"/>
      <c r="E148" s="25"/>
      <c r="F148" s="270"/>
      <c r="G148" s="85"/>
      <c r="I148" s="266"/>
      <c r="L148" s="10"/>
      <c r="M148" s="442"/>
      <c r="N148" s="271"/>
      <c r="O148" s="443"/>
    </row>
    <row r="149" spans="1:18" ht="20.100000000000001" customHeight="1" thickBot="1" x14ac:dyDescent="0.35">
      <c r="A149" s="10"/>
      <c r="B149" s="175" t="s">
        <v>62</v>
      </c>
      <c r="C149" s="91"/>
      <c r="D149" s="91"/>
      <c r="E149" s="91"/>
      <c r="F149" s="91"/>
      <c r="G149" s="176"/>
      <c r="H149" s="176"/>
      <c r="I149" s="93"/>
      <c r="J149" s="94"/>
      <c r="K149" s="94"/>
      <c r="L149" s="10"/>
      <c r="M149" s="91"/>
      <c r="N149" s="91"/>
      <c r="O149" s="93"/>
    </row>
    <row r="150" spans="1:18" ht="24.9" customHeight="1" x14ac:dyDescent="0.3">
      <c r="A150" s="10"/>
      <c r="B150" s="178"/>
      <c r="C150" s="444" t="s">
        <v>121</v>
      </c>
      <c r="D150" s="99" t="s">
        <v>14</v>
      </c>
      <c r="E150" s="274" t="s">
        <v>13</v>
      </c>
      <c r="F150" s="99">
        <v>5</v>
      </c>
      <c r="G150" s="30"/>
      <c r="H150" s="445">
        <f>N150-N150*$I$7</f>
        <v>4240.54</v>
      </c>
      <c r="I150" s="36"/>
      <c r="J150" s="85"/>
      <c r="K150" s="85"/>
      <c r="L150" s="10"/>
      <c r="M150" s="55"/>
      <c r="N150" s="446">
        <v>4240.54</v>
      </c>
      <c r="O150" s="36"/>
    </row>
    <row r="151" spans="1:18" ht="17.100000000000001" customHeight="1" x14ac:dyDescent="0.3">
      <c r="A151" s="10"/>
      <c r="B151" s="181"/>
      <c r="C151" s="447" t="s">
        <v>122</v>
      </c>
      <c r="D151" s="109"/>
      <c r="E151" s="207" t="s">
        <v>13</v>
      </c>
      <c r="F151" s="109"/>
      <c r="G151" s="31"/>
      <c r="H151" s="448">
        <f>N151-N151*$I$7</f>
        <v>7850</v>
      </c>
      <c r="I151" s="34"/>
      <c r="J151" s="85"/>
      <c r="K151" s="85"/>
      <c r="L151" s="10"/>
      <c r="M151" s="436"/>
      <c r="N151" s="449">
        <v>7850</v>
      </c>
      <c r="O151" s="34"/>
    </row>
    <row r="152" spans="1:18" ht="17.100000000000001" customHeight="1" x14ac:dyDescent="0.3">
      <c r="A152" s="10"/>
      <c r="B152" s="243"/>
      <c r="C152" s="141"/>
      <c r="D152" s="109"/>
      <c r="E152" s="239" t="s">
        <v>71</v>
      </c>
      <c r="F152" s="109"/>
      <c r="G152" s="31"/>
      <c r="H152" s="448">
        <f>N152-N152*$I$7</f>
        <v>8635</v>
      </c>
      <c r="I152" s="34"/>
      <c r="J152" s="85"/>
      <c r="K152" s="85"/>
      <c r="L152" s="10"/>
      <c r="M152" s="436"/>
      <c r="N152" s="450">
        <v>8635</v>
      </c>
      <c r="O152" s="34"/>
    </row>
    <row r="153" spans="1:18" ht="24.9" customHeight="1" x14ac:dyDescent="0.3">
      <c r="A153" s="10"/>
      <c r="B153" s="237"/>
      <c r="C153" s="284" t="s">
        <v>123</v>
      </c>
      <c r="D153" s="109"/>
      <c r="E153" s="165" t="s">
        <v>13</v>
      </c>
      <c r="F153" s="109"/>
      <c r="G153" s="31"/>
      <c r="H153" s="445">
        <f>N153-N153*$I$7</f>
        <v>4240.54</v>
      </c>
      <c r="I153" s="34"/>
      <c r="J153" s="85"/>
      <c r="K153" s="85"/>
      <c r="L153" s="10"/>
      <c r="M153" s="436"/>
      <c r="N153" s="451">
        <v>4240.54</v>
      </c>
      <c r="O153" s="34"/>
    </row>
    <row r="154" spans="1:18" ht="17.100000000000001" customHeight="1" x14ac:dyDescent="0.3">
      <c r="A154" s="10"/>
      <c r="B154" s="181"/>
      <c r="C154" s="447" t="s">
        <v>124</v>
      </c>
      <c r="D154" s="109"/>
      <c r="E154" s="195" t="s">
        <v>13</v>
      </c>
      <c r="F154" s="109"/>
      <c r="G154" s="31"/>
      <c r="H154" s="448">
        <f>N154-N154*$I$7</f>
        <v>7850</v>
      </c>
      <c r="I154" s="34"/>
      <c r="J154" s="85"/>
      <c r="K154" s="85"/>
      <c r="L154" s="10"/>
      <c r="M154" s="436"/>
      <c r="N154" s="449">
        <v>7850</v>
      </c>
      <c r="O154" s="34"/>
    </row>
    <row r="155" spans="1:18" ht="17.100000000000001" customHeight="1" x14ac:dyDescent="0.3">
      <c r="A155" s="10"/>
      <c r="B155" s="243"/>
      <c r="C155" s="141"/>
      <c r="D155" s="109"/>
      <c r="E155" s="182" t="s">
        <v>71</v>
      </c>
      <c r="F155" s="109"/>
      <c r="G155" s="31"/>
      <c r="H155" s="452">
        <f>N155-N155*$I$7</f>
        <v>8635</v>
      </c>
      <c r="I155" s="34"/>
      <c r="J155" s="85"/>
      <c r="K155" s="85"/>
      <c r="L155" s="10"/>
      <c r="M155" s="436"/>
      <c r="N155" s="449">
        <v>8635</v>
      </c>
      <c r="O155" s="34"/>
    </row>
    <row r="156" spans="1:18" ht="50.1" customHeight="1" x14ac:dyDescent="0.3">
      <c r="A156" s="10"/>
      <c r="B156" s="187"/>
      <c r="C156" s="431" t="s">
        <v>125</v>
      </c>
      <c r="D156" s="142"/>
      <c r="E156" s="195" t="s">
        <v>126</v>
      </c>
      <c r="F156" s="142"/>
      <c r="G156" s="32"/>
      <c r="H156" s="453">
        <f>N156-N156*$I$7</f>
        <v>8808.24</v>
      </c>
      <c r="I156" s="35"/>
      <c r="J156" s="85"/>
      <c r="K156" s="85"/>
      <c r="L156" s="10"/>
      <c r="M156" s="279"/>
      <c r="N156" s="450">
        <v>8808.24</v>
      </c>
      <c r="O156" s="35"/>
    </row>
    <row r="157" spans="1:18" ht="17.100000000000001" customHeight="1" x14ac:dyDescent="0.3">
      <c r="A157" s="10"/>
      <c r="B157" s="237"/>
      <c r="C157" s="454" t="s">
        <v>127</v>
      </c>
      <c r="D157" s="149" t="s">
        <v>14</v>
      </c>
      <c r="E157" s="165" t="s">
        <v>13</v>
      </c>
      <c r="F157" s="149">
        <v>5</v>
      </c>
      <c r="G157" s="455"/>
      <c r="H157" s="445">
        <f>N157-N157*$I$7</f>
        <v>6200</v>
      </c>
      <c r="I157" s="456"/>
      <c r="J157" s="85"/>
      <c r="K157" s="85"/>
      <c r="L157" s="10"/>
      <c r="M157" s="55"/>
      <c r="N157" s="451">
        <v>6200</v>
      </c>
      <c r="O157" s="33"/>
    </row>
    <row r="158" spans="1:18" ht="17.100000000000001" customHeight="1" x14ac:dyDescent="0.3">
      <c r="A158" s="10"/>
      <c r="B158" s="181"/>
      <c r="C158" s="447" t="s">
        <v>128</v>
      </c>
      <c r="D158" s="109"/>
      <c r="E158" s="239" t="s">
        <v>13</v>
      </c>
      <c r="F158" s="109"/>
      <c r="G158" s="457"/>
      <c r="H158" s="448">
        <f>N158-N158*$I$7</f>
        <v>9700</v>
      </c>
      <c r="I158" s="458"/>
      <c r="J158" s="85"/>
      <c r="K158" s="85"/>
      <c r="L158" s="10"/>
      <c r="M158" s="436"/>
      <c r="N158" s="449">
        <v>9700</v>
      </c>
      <c r="O158" s="34"/>
    </row>
    <row r="159" spans="1:18" ht="17.100000000000001" customHeight="1" x14ac:dyDescent="0.3">
      <c r="A159" s="10"/>
      <c r="B159" s="243"/>
      <c r="C159" s="141"/>
      <c r="D159" s="109"/>
      <c r="E159" s="239" t="s">
        <v>71</v>
      </c>
      <c r="F159" s="109"/>
      <c r="G159" s="457"/>
      <c r="H159" s="448">
        <f>N159-N159*$I$7</f>
        <v>10670</v>
      </c>
      <c r="I159" s="458"/>
      <c r="J159" s="85"/>
      <c r="K159" s="85"/>
      <c r="L159" s="10"/>
      <c r="M159" s="436"/>
      <c r="N159" s="450">
        <v>10670</v>
      </c>
      <c r="O159" s="34"/>
    </row>
    <row r="160" spans="1:18" ht="24.9" customHeight="1" x14ac:dyDescent="0.3">
      <c r="A160" s="10"/>
      <c r="B160" s="459"/>
      <c r="C160" s="460" t="s">
        <v>129</v>
      </c>
      <c r="D160" s="109"/>
      <c r="E160" s="405" t="s">
        <v>13</v>
      </c>
      <c r="F160" s="109"/>
      <c r="G160" s="457"/>
      <c r="H160" s="445">
        <f>N160-N160*$I$7</f>
        <v>6200</v>
      </c>
      <c r="I160" s="458"/>
      <c r="J160" s="85"/>
      <c r="K160" s="85"/>
      <c r="L160" s="10"/>
      <c r="M160" s="436"/>
      <c r="N160" s="451">
        <v>6200</v>
      </c>
      <c r="O160" s="34"/>
    </row>
    <row r="161" spans="1:15" ht="17.100000000000001" customHeight="1" x14ac:dyDescent="0.3">
      <c r="A161" s="10"/>
      <c r="B161" s="459"/>
      <c r="C161" s="447" t="s">
        <v>130</v>
      </c>
      <c r="D161" s="109"/>
      <c r="E161" s="239" t="s">
        <v>13</v>
      </c>
      <c r="F161" s="109"/>
      <c r="G161" s="20"/>
      <c r="H161" s="461">
        <f>N161-N161*$I$7</f>
        <v>9700</v>
      </c>
      <c r="I161" s="21"/>
      <c r="J161" s="85"/>
      <c r="K161" s="85"/>
      <c r="L161" s="10"/>
      <c r="M161" s="436"/>
      <c r="N161" s="462">
        <v>9700</v>
      </c>
      <c r="O161" s="34"/>
    </row>
    <row r="162" spans="1:15" ht="17.100000000000001" customHeight="1" x14ac:dyDescent="0.3">
      <c r="A162" s="10"/>
      <c r="B162" s="463"/>
      <c r="C162" s="141"/>
      <c r="D162" s="109"/>
      <c r="E162" s="182" t="s">
        <v>71</v>
      </c>
      <c r="F162" s="109"/>
      <c r="G162" s="20"/>
      <c r="H162" s="464">
        <f>N162-N162*$I$7</f>
        <v>10670</v>
      </c>
      <c r="I162" s="21"/>
      <c r="J162" s="85"/>
      <c r="K162" s="85"/>
      <c r="L162" s="10"/>
      <c r="M162" s="279"/>
      <c r="N162" s="465">
        <v>10670</v>
      </c>
      <c r="O162" s="35"/>
    </row>
    <row r="163" spans="1:15" ht="50.1" customHeight="1" x14ac:dyDescent="0.3">
      <c r="A163" s="10"/>
      <c r="B163" s="459"/>
      <c r="C163" s="431" t="s">
        <v>131</v>
      </c>
      <c r="D163" s="142"/>
      <c r="E163" s="207" t="s">
        <v>126</v>
      </c>
      <c r="F163" s="142"/>
      <c r="G163" s="20"/>
      <c r="H163" s="453">
        <f>N163-N163*$I$7</f>
        <v>11100</v>
      </c>
      <c r="I163" s="21"/>
      <c r="J163" s="85"/>
      <c r="K163" s="85"/>
      <c r="L163" s="10"/>
      <c r="M163" s="438"/>
      <c r="N163" s="450">
        <v>11100</v>
      </c>
      <c r="O163" s="21"/>
    </row>
    <row r="164" spans="1:15" ht="24.9" customHeight="1" x14ac:dyDescent="0.3">
      <c r="A164" s="10"/>
      <c r="B164" s="466"/>
      <c r="C164" s="284" t="s">
        <v>132</v>
      </c>
      <c r="D164" s="149" t="s">
        <v>14</v>
      </c>
      <c r="E164" s="41"/>
      <c r="F164" s="467" t="s">
        <v>63</v>
      </c>
      <c r="G164" s="30"/>
      <c r="H164" s="468">
        <f>N164-N164*$I$7</f>
        <v>1413.72</v>
      </c>
      <c r="I164" s="33"/>
      <c r="J164" s="85"/>
      <c r="K164" s="85"/>
      <c r="L164" s="10"/>
      <c r="M164" s="55"/>
      <c r="N164" s="469">
        <v>1413.72</v>
      </c>
      <c r="O164" s="33"/>
    </row>
    <row r="165" spans="1:15" ht="24.9" customHeight="1" x14ac:dyDescent="0.3">
      <c r="A165" s="10"/>
      <c r="B165" s="470"/>
      <c r="C165" s="471" t="s">
        <v>133</v>
      </c>
      <c r="D165" s="109"/>
      <c r="E165" s="43"/>
      <c r="F165" s="472"/>
      <c r="G165" s="31"/>
      <c r="H165" s="473"/>
      <c r="I165" s="34"/>
      <c r="J165" s="85"/>
      <c r="K165" s="85"/>
      <c r="L165" s="10"/>
      <c r="M165" s="436"/>
      <c r="N165" s="474"/>
      <c r="O165" s="34"/>
    </row>
    <row r="166" spans="1:15" ht="24.9" customHeight="1" x14ac:dyDescent="0.3">
      <c r="A166" s="10"/>
      <c r="B166" s="459"/>
      <c r="C166" s="367" t="s">
        <v>134</v>
      </c>
      <c r="D166" s="142"/>
      <c r="E166" s="42"/>
      <c r="F166" s="475"/>
      <c r="G166" s="32"/>
      <c r="H166" s="452">
        <f>N166-N166*$I$7</f>
        <v>2246.1</v>
      </c>
      <c r="I166" s="35"/>
      <c r="J166" s="85"/>
      <c r="K166" s="85"/>
      <c r="L166" s="10"/>
      <c r="M166" s="279"/>
      <c r="N166" s="450">
        <v>2246.1</v>
      </c>
      <c r="O166" s="35"/>
    </row>
    <row r="167" spans="1:15" ht="24.9" customHeight="1" x14ac:dyDescent="0.3">
      <c r="A167" s="10"/>
      <c r="B167" s="466"/>
      <c r="C167" s="284" t="s">
        <v>135</v>
      </c>
      <c r="D167" s="476"/>
      <c r="E167" s="26"/>
      <c r="F167" s="149">
        <v>3</v>
      </c>
      <c r="G167" s="30"/>
      <c r="H167" s="129">
        <f>N167-N167*$I$7</f>
        <v>3170.97</v>
      </c>
      <c r="I167" s="33"/>
      <c r="J167" s="85"/>
      <c r="K167" s="85"/>
      <c r="L167" s="10"/>
      <c r="M167" s="55"/>
      <c r="N167" s="451">
        <v>3170.97</v>
      </c>
      <c r="O167" s="33"/>
    </row>
    <row r="168" spans="1:15" ht="24.9" customHeight="1" x14ac:dyDescent="0.3">
      <c r="A168" s="10"/>
      <c r="B168" s="470"/>
      <c r="C168" s="477" t="s">
        <v>136</v>
      </c>
      <c r="D168" s="476"/>
      <c r="E168" s="26"/>
      <c r="F168" s="109"/>
      <c r="G168" s="31"/>
      <c r="H168" s="478">
        <f>N168-N168*$I$7</f>
        <v>1635.82</v>
      </c>
      <c r="I168" s="34"/>
      <c r="J168" s="85"/>
      <c r="K168" s="85"/>
      <c r="L168" s="10"/>
      <c r="M168" s="436"/>
      <c r="N168" s="479">
        <v>1635.82</v>
      </c>
      <c r="O168" s="34"/>
    </row>
    <row r="169" spans="1:15" ht="24.9" customHeight="1" x14ac:dyDescent="0.3">
      <c r="A169" s="10"/>
      <c r="B169" s="470"/>
      <c r="C169" s="477" t="s">
        <v>137</v>
      </c>
      <c r="D169" s="476"/>
      <c r="E169" s="26"/>
      <c r="F169" s="109"/>
      <c r="G169" s="31"/>
      <c r="H169" s="480"/>
      <c r="I169" s="34"/>
      <c r="J169" s="85"/>
      <c r="K169" s="85"/>
      <c r="L169" s="10"/>
      <c r="M169" s="436"/>
      <c r="N169" s="474"/>
      <c r="O169" s="34"/>
    </row>
    <row r="170" spans="1:15" ht="24.9" customHeight="1" x14ac:dyDescent="0.3">
      <c r="A170" s="10"/>
      <c r="B170" s="459"/>
      <c r="C170" s="431" t="s">
        <v>138</v>
      </c>
      <c r="D170" s="476"/>
      <c r="E170" s="26"/>
      <c r="F170" s="142"/>
      <c r="G170" s="32"/>
      <c r="H170" s="134">
        <f>N170-N170*$I$7</f>
        <v>3170.97</v>
      </c>
      <c r="I170" s="35"/>
      <c r="J170" s="85"/>
      <c r="K170" s="85"/>
      <c r="L170" s="10"/>
      <c r="M170" s="279"/>
      <c r="N170" s="450">
        <v>3170.97</v>
      </c>
      <c r="O170" s="35"/>
    </row>
    <row r="171" spans="1:15" ht="24.9" customHeight="1" x14ac:dyDescent="0.3">
      <c r="A171" s="10"/>
      <c r="B171" s="466"/>
      <c r="C171" s="481" t="s">
        <v>139</v>
      </c>
      <c r="D171" s="149" t="s">
        <v>14</v>
      </c>
      <c r="E171" s="235" t="s">
        <v>13</v>
      </c>
      <c r="F171" s="467" t="s">
        <v>64</v>
      </c>
      <c r="G171" s="30"/>
      <c r="H171" s="482">
        <f>N171-N171*$I$7</f>
        <v>17654.23</v>
      </c>
      <c r="I171" s="33"/>
      <c r="J171" s="85"/>
      <c r="K171" s="85"/>
      <c r="L171" s="10"/>
      <c r="M171" s="55"/>
      <c r="N171" s="469">
        <v>17654.23</v>
      </c>
      <c r="O171" s="33"/>
    </row>
    <row r="172" spans="1:15" ht="24.9" customHeight="1" x14ac:dyDescent="0.3">
      <c r="A172" s="10"/>
      <c r="B172" s="470"/>
      <c r="C172" s="471" t="s">
        <v>140</v>
      </c>
      <c r="D172" s="109"/>
      <c r="E172" s="483"/>
      <c r="F172" s="472"/>
      <c r="G172" s="31"/>
      <c r="H172" s="484"/>
      <c r="I172" s="34"/>
      <c r="J172" s="85"/>
      <c r="K172" s="85"/>
      <c r="L172" s="10"/>
      <c r="M172" s="436"/>
      <c r="N172" s="474"/>
      <c r="O172" s="34"/>
    </row>
    <row r="173" spans="1:15" ht="24.9" customHeight="1" x14ac:dyDescent="0.3">
      <c r="A173" s="10"/>
      <c r="B173" s="459"/>
      <c r="C173" s="367" t="s">
        <v>141</v>
      </c>
      <c r="D173" s="142"/>
      <c r="E173" s="485" t="s">
        <v>126</v>
      </c>
      <c r="F173" s="475"/>
      <c r="G173" s="32"/>
      <c r="H173" s="111">
        <f>N173-N173*$I$7</f>
        <v>21454.36</v>
      </c>
      <c r="I173" s="35"/>
      <c r="J173" s="85"/>
      <c r="K173" s="85"/>
      <c r="L173" s="10"/>
      <c r="M173" s="279"/>
      <c r="N173" s="486">
        <v>21454.36</v>
      </c>
      <c r="O173" s="35"/>
    </row>
    <row r="174" spans="1:15" ht="24.9" customHeight="1" x14ac:dyDescent="0.3">
      <c r="A174" s="10"/>
      <c r="B174" s="487"/>
      <c r="C174" s="284" t="s">
        <v>142</v>
      </c>
      <c r="D174" s="149" t="s">
        <v>14</v>
      </c>
      <c r="E174" s="235" t="s">
        <v>13</v>
      </c>
      <c r="F174" s="467" t="s">
        <v>65</v>
      </c>
      <c r="G174" s="30"/>
      <c r="H174" s="468">
        <f>N174-N174*$I$7</f>
        <v>3850.46</v>
      </c>
      <c r="I174" s="33"/>
      <c r="J174" s="85"/>
      <c r="K174" s="85"/>
      <c r="L174" s="10"/>
      <c r="M174" s="55"/>
      <c r="N174" s="488">
        <v>3850.46</v>
      </c>
      <c r="O174" s="27"/>
    </row>
    <row r="175" spans="1:15" ht="24.9" customHeight="1" x14ac:dyDescent="0.3">
      <c r="A175" s="10"/>
      <c r="B175" s="489"/>
      <c r="C175" s="471" t="s">
        <v>143</v>
      </c>
      <c r="D175" s="109"/>
      <c r="E175" s="483"/>
      <c r="F175" s="472"/>
      <c r="G175" s="31"/>
      <c r="H175" s="473"/>
      <c r="I175" s="34"/>
      <c r="J175" s="85"/>
      <c r="K175" s="85"/>
      <c r="L175" s="10"/>
      <c r="M175" s="436"/>
      <c r="N175" s="488"/>
      <c r="O175" s="27"/>
    </row>
    <row r="176" spans="1:15" ht="24.9" customHeight="1" x14ac:dyDescent="0.3">
      <c r="A176" s="10"/>
      <c r="B176" s="187"/>
      <c r="C176" s="490" t="s">
        <v>144</v>
      </c>
      <c r="D176" s="142"/>
      <c r="E176" s="485" t="s">
        <v>126</v>
      </c>
      <c r="F176" s="475"/>
      <c r="G176" s="32"/>
      <c r="H176" s="135">
        <f>N176-N176*$I$7</f>
        <v>5630.98</v>
      </c>
      <c r="I176" s="35"/>
      <c r="J176" s="85"/>
      <c r="K176" s="85"/>
      <c r="L176" s="10"/>
      <c r="M176" s="279"/>
      <c r="N176" s="491">
        <v>5630.98</v>
      </c>
      <c r="O176" s="19"/>
    </row>
    <row r="177" spans="1:20" ht="24.9" customHeight="1" x14ac:dyDescent="0.3">
      <c r="A177" s="10"/>
      <c r="B177" s="487"/>
      <c r="C177" s="284" t="s">
        <v>145</v>
      </c>
      <c r="D177" s="115" t="s">
        <v>14</v>
      </c>
      <c r="E177" s="235" t="s">
        <v>13</v>
      </c>
      <c r="F177" s="492" t="s">
        <v>66</v>
      </c>
      <c r="G177" s="29"/>
      <c r="H177" s="493">
        <f>N177-N177*$I$7</f>
        <v>1717.61</v>
      </c>
      <c r="I177" s="27"/>
      <c r="J177" s="85"/>
      <c r="K177" s="85"/>
      <c r="L177" s="10"/>
      <c r="M177" s="494"/>
      <c r="N177" s="488">
        <v>1717.61</v>
      </c>
      <c r="O177" s="27"/>
    </row>
    <row r="178" spans="1:20" ht="24.9" customHeight="1" x14ac:dyDescent="0.3">
      <c r="A178" s="10"/>
      <c r="B178" s="495"/>
      <c r="C178" s="496" t="s">
        <v>146</v>
      </c>
      <c r="D178" s="107"/>
      <c r="E178" s="231"/>
      <c r="F178" s="497"/>
      <c r="G178" s="29"/>
      <c r="H178" s="498"/>
      <c r="I178" s="27"/>
      <c r="J178" s="85"/>
      <c r="K178" s="85"/>
      <c r="L178" s="10"/>
      <c r="M178" s="494"/>
      <c r="N178" s="488"/>
      <c r="O178" s="27"/>
    </row>
    <row r="179" spans="1:20" ht="24.9" customHeight="1" x14ac:dyDescent="0.3">
      <c r="A179" s="10"/>
      <c r="B179" s="499"/>
      <c r="C179" s="128" t="s">
        <v>147</v>
      </c>
      <c r="D179" s="285"/>
      <c r="E179" s="41"/>
      <c r="F179" s="500">
        <v>2</v>
      </c>
      <c r="G179" s="468">
        <f>M179-M179*$I$7</f>
        <v>1241.96</v>
      </c>
      <c r="H179" s="468">
        <f>N179-N179*$I$7</f>
        <v>1358.98</v>
      </c>
      <c r="I179" s="27"/>
      <c r="J179" s="85"/>
      <c r="K179" s="85"/>
      <c r="L179" s="10"/>
      <c r="M179" s="501">
        <v>1241.96</v>
      </c>
      <c r="N179" s="488">
        <v>1358.98</v>
      </c>
      <c r="O179" s="27"/>
    </row>
    <row r="180" spans="1:20" ht="24.9" customHeight="1" thickBot="1" x14ac:dyDescent="0.35">
      <c r="A180" s="10"/>
      <c r="B180" s="502"/>
      <c r="C180" s="503" t="s">
        <v>148</v>
      </c>
      <c r="D180" s="387"/>
      <c r="E180" s="44"/>
      <c r="F180" s="504"/>
      <c r="G180" s="505"/>
      <c r="H180" s="505"/>
      <c r="I180" s="28"/>
      <c r="J180" s="85"/>
      <c r="K180" s="85"/>
      <c r="L180" s="10"/>
      <c r="M180" s="506"/>
      <c r="N180" s="507"/>
      <c r="O180" s="28"/>
    </row>
    <row r="181" spans="1:20" s="511" customFormat="1" ht="11.25" customHeight="1" x14ac:dyDescent="0.25">
      <c r="A181" s="508"/>
      <c r="B181" s="509" t="s">
        <v>67</v>
      </c>
      <c r="C181" s="509"/>
      <c r="D181" s="509"/>
      <c r="E181" s="509"/>
      <c r="F181" s="509"/>
      <c r="G181" s="509"/>
      <c r="H181" s="509"/>
      <c r="I181" s="509"/>
      <c r="J181" s="510"/>
      <c r="K181" s="510"/>
      <c r="M181" s="509"/>
      <c r="N181" s="509"/>
      <c r="O181" s="509"/>
      <c r="Q181" s="512"/>
      <c r="R181" s="512"/>
      <c r="S181" s="512"/>
      <c r="T181" s="512"/>
    </row>
    <row r="182" spans="1:20" ht="12" customHeight="1" x14ac:dyDescent="0.25">
      <c r="B182" s="57" t="s">
        <v>70</v>
      </c>
      <c r="C182" s="513"/>
      <c r="D182" s="513"/>
      <c r="E182" s="513"/>
      <c r="F182" s="513"/>
      <c r="G182" s="513"/>
      <c r="H182" s="513"/>
      <c r="I182" s="513"/>
      <c r="J182" s="514"/>
      <c r="K182" s="514"/>
      <c r="M182" s="513"/>
      <c r="N182" s="513"/>
      <c r="O182" s="513"/>
    </row>
    <row r="183" spans="1:20" ht="3.75" customHeight="1" x14ac:dyDescent="0.3"/>
  </sheetData>
  <mergeCells count="456">
    <mergeCell ref="B182:I182"/>
    <mergeCell ref="M182:O182"/>
    <mergeCell ref="G1:I1"/>
    <mergeCell ref="E179:E180"/>
    <mergeCell ref="F179:F180"/>
    <mergeCell ref="G179:G180"/>
    <mergeCell ref="H179:H180"/>
    <mergeCell ref="I179:I180"/>
    <mergeCell ref="M179:M180"/>
    <mergeCell ref="N179:N180"/>
    <mergeCell ref="O179:O180"/>
    <mergeCell ref="B181:I181"/>
    <mergeCell ref="M181:O181"/>
    <mergeCell ref="D177:D178"/>
    <mergeCell ref="E177:E178"/>
    <mergeCell ref="F177:F178"/>
    <mergeCell ref="G177:G178"/>
    <mergeCell ref="H177:H178"/>
    <mergeCell ref="I177:I178"/>
    <mergeCell ref="M177:M178"/>
    <mergeCell ref="N177:N178"/>
    <mergeCell ref="O177:O178"/>
    <mergeCell ref="D174:D176"/>
    <mergeCell ref="E174:E175"/>
    <mergeCell ref="F174:F176"/>
    <mergeCell ref="G174:G176"/>
    <mergeCell ref="H174:H175"/>
    <mergeCell ref="I174:I176"/>
    <mergeCell ref="M174:M176"/>
    <mergeCell ref="N174:N175"/>
    <mergeCell ref="O174:O175"/>
    <mergeCell ref="F167:F170"/>
    <mergeCell ref="G167:G170"/>
    <mergeCell ref="I167:I170"/>
    <mergeCell ref="M167:M170"/>
    <mergeCell ref="O167:O170"/>
    <mergeCell ref="H168:H169"/>
    <mergeCell ref="N168:N169"/>
    <mergeCell ref="D171:D173"/>
    <mergeCell ref="E171:E172"/>
    <mergeCell ref="F171:F173"/>
    <mergeCell ref="G171:G173"/>
    <mergeCell ref="H171:H172"/>
    <mergeCell ref="I171:I173"/>
    <mergeCell ref="M171:M173"/>
    <mergeCell ref="N171:N172"/>
    <mergeCell ref="O171:O173"/>
    <mergeCell ref="B157:B159"/>
    <mergeCell ref="D157:D163"/>
    <mergeCell ref="F157:F163"/>
    <mergeCell ref="M157:M162"/>
    <mergeCell ref="O157:O162"/>
    <mergeCell ref="C158:C159"/>
    <mergeCell ref="C161:C162"/>
    <mergeCell ref="D164:D166"/>
    <mergeCell ref="E164:E166"/>
    <mergeCell ref="F164:F166"/>
    <mergeCell ref="G164:G166"/>
    <mergeCell ref="H164:H165"/>
    <mergeCell ref="I164:I166"/>
    <mergeCell ref="M164:M166"/>
    <mergeCell ref="N164:N165"/>
    <mergeCell ref="O164:O166"/>
    <mergeCell ref="M149:O149"/>
    <mergeCell ref="B150:B152"/>
    <mergeCell ref="D150:D156"/>
    <mergeCell ref="F150:F156"/>
    <mergeCell ref="G150:G156"/>
    <mergeCell ref="I150:I156"/>
    <mergeCell ref="M150:M156"/>
    <mergeCell ref="O150:O156"/>
    <mergeCell ref="C151:C152"/>
    <mergeCell ref="B153:B155"/>
    <mergeCell ref="C154:C155"/>
    <mergeCell ref="M143:M144"/>
    <mergeCell ref="O143:O144"/>
    <mergeCell ref="B145:B146"/>
    <mergeCell ref="C145:C146"/>
    <mergeCell ref="D145:D146"/>
    <mergeCell ref="E145:E146"/>
    <mergeCell ref="F145:F146"/>
    <mergeCell ref="G145:G146"/>
    <mergeCell ref="I145:I146"/>
    <mergeCell ref="M145:M146"/>
    <mergeCell ref="O145:O146"/>
    <mergeCell ref="M137:M138"/>
    <mergeCell ref="O137:O138"/>
    <mergeCell ref="B139:B140"/>
    <mergeCell ref="C139:C140"/>
    <mergeCell ref="D139:D140"/>
    <mergeCell ref="F139:F140"/>
    <mergeCell ref="G139:G140"/>
    <mergeCell ref="I139:I140"/>
    <mergeCell ref="M139:M140"/>
    <mergeCell ref="O139:O140"/>
    <mergeCell ref="M134:O134"/>
    <mergeCell ref="B135:B136"/>
    <mergeCell ref="C135:C136"/>
    <mergeCell ref="D135:D136"/>
    <mergeCell ref="F135:F136"/>
    <mergeCell ref="G135:G136"/>
    <mergeCell ref="I135:I136"/>
    <mergeCell ref="M135:M136"/>
    <mergeCell ref="O135:O136"/>
    <mergeCell ref="M129:O129"/>
    <mergeCell ref="G130:I130"/>
    <mergeCell ref="M130:O130"/>
    <mergeCell ref="B131:I131"/>
    <mergeCell ref="M131:O131"/>
    <mergeCell ref="G132:I132"/>
    <mergeCell ref="M132:O132"/>
    <mergeCell ref="G133:I133"/>
    <mergeCell ref="M133:O133"/>
    <mergeCell ref="M125:O125"/>
    <mergeCell ref="B126:I126"/>
    <mergeCell ref="M126:O126"/>
    <mergeCell ref="B127:B128"/>
    <mergeCell ref="C127:C128"/>
    <mergeCell ref="E127:E128"/>
    <mergeCell ref="F127:F128"/>
    <mergeCell ref="G127:I127"/>
    <mergeCell ref="M127:O127"/>
    <mergeCell ref="G128:I128"/>
    <mergeCell ref="M128:O128"/>
    <mergeCell ref="M120:O120"/>
    <mergeCell ref="R120:T120"/>
    <mergeCell ref="M121:O121"/>
    <mergeCell ref="R121:T121"/>
    <mergeCell ref="B122:I122"/>
    <mergeCell ref="M122:O122"/>
    <mergeCell ref="B123:B124"/>
    <mergeCell ref="E123:E124"/>
    <mergeCell ref="F123:F124"/>
    <mergeCell ref="M123:O123"/>
    <mergeCell ref="G124:I124"/>
    <mergeCell ref="M124:O124"/>
    <mergeCell ref="M115:O115"/>
    <mergeCell ref="C116:C117"/>
    <mergeCell ref="M116:O116"/>
    <mergeCell ref="M117:O117"/>
    <mergeCell ref="B118:B119"/>
    <mergeCell ref="C118:C119"/>
    <mergeCell ref="D118:D119"/>
    <mergeCell ref="F118:F119"/>
    <mergeCell ref="G118:I118"/>
    <mergeCell ref="M118:O118"/>
    <mergeCell ref="G119:I119"/>
    <mergeCell ref="M119:O119"/>
    <mergeCell ref="D108:D109"/>
    <mergeCell ref="F108:F109"/>
    <mergeCell ref="G108:G109"/>
    <mergeCell ref="I108:I109"/>
    <mergeCell ref="M108:M109"/>
    <mergeCell ref="O108:O109"/>
    <mergeCell ref="B110:I110"/>
    <mergeCell ref="M110:O110"/>
    <mergeCell ref="B111:B112"/>
    <mergeCell ref="C111:C112"/>
    <mergeCell ref="M111:O111"/>
    <mergeCell ref="M112:O112"/>
    <mergeCell ref="M98:O98"/>
    <mergeCell ref="G99:I99"/>
    <mergeCell ref="M99:O99"/>
    <mergeCell ref="B100:I100"/>
    <mergeCell ref="M100:O100"/>
    <mergeCell ref="B101:B102"/>
    <mergeCell ref="B103:I103"/>
    <mergeCell ref="M103:O103"/>
    <mergeCell ref="B104:B108"/>
    <mergeCell ref="C104:C105"/>
    <mergeCell ref="D104:D105"/>
    <mergeCell ref="F104:F105"/>
    <mergeCell ref="G104:G105"/>
    <mergeCell ref="I104:I105"/>
    <mergeCell ref="M104:M105"/>
    <mergeCell ref="O104:O105"/>
    <mergeCell ref="C106:C107"/>
    <mergeCell ref="D106:D107"/>
    <mergeCell ref="F106:F107"/>
    <mergeCell ref="G106:G107"/>
    <mergeCell ref="I106:I107"/>
    <mergeCell ref="M106:M107"/>
    <mergeCell ref="O106:O107"/>
    <mergeCell ref="C108:C109"/>
    <mergeCell ref="M92:O92"/>
    <mergeCell ref="G93:I93"/>
    <mergeCell ref="M93:O93"/>
    <mergeCell ref="G94:I94"/>
    <mergeCell ref="M94:O94"/>
    <mergeCell ref="B95:I95"/>
    <mergeCell ref="M95:O95"/>
    <mergeCell ref="C96:C97"/>
    <mergeCell ref="D96:D97"/>
    <mergeCell ref="F96:F97"/>
    <mergeCell ref="G96:I96"/>
    <mergeCell ref="M96:O96"/>
    <mergeCell ref="G97:I97"/>
    <mergeCell ref="M97:O97"/>
    <mergeCell ref="M87:O87"/>
    <mergeCell ref="B88:B89"/>
    <mergeCell ref="C88:C89"/>
    <mergeCell ref="D88:D89"/>
    <mergeCell ref="F88:F89"/>
    <mergeCell ref="G88:I88"/>
    <mergeCell ref="M88:O88"/>
    <mergeCell ref="M89:O89"/>
    <mergeCell ref="B90:B91"/>
    <mergeCell ref="C90:C91"/>
    <mergeCell ref="D90:D91"/>
    <mergeCell ref="F90:F91"/>
    <mergeCell ref="M90:O90"/>
    <mergeCell ref="M91:O91"/>
    <mergeCell ref="M81:O81"/>
    <mergeCell ref="M82:O82"/>
    <mergeCell ref="B83:B84"/>
    <mergeCell ref="C83:C84"/>
    <mergeCell ref="D83:D84"/>
    <mergeCell ref="F83:F84"/>
    <mergeCell ref="B85:B86"/>
    <mergeCell ref="C85:C86"/>
    <mergeCell ref="D85:D86"/>
    <mergeCell ref="F85:F86"/>
    <mergeCell ref="M85:O85"/>
    <mergeCell ref="M86:O86"/>
    <mergeCell ref="M71:O71"/>
    <mergeCell ref="G72:I72"/>
    <mergeCell ref="M72:O72"/>
    <mergeCell ref="D73:D74"/>
    <mergeCell ref="I73:I74"/>
    <mergeCell ref="M75:O75"/>
    <mergeCell ref="M76:O76"/>
    <mergeCell ref="B77:B78"/>
    <mergeCell ref="C77:C78"/>
    <mergeCell ref="F77:F78"/>
    <mergeCell ref="G77:I77"/>
    <mergeCell ref="M77:O77"/>
    <mergeCell ref="M78:O78"/>
    <mergeCell ref="M65:O65"/>
    <mergeCell ref="M66:O66"/>
    <mergeCell ref="B67:B70"/>
    <mergeCell ref="C67:C70"/>
    <mergeCell ref="F67:F70"/>
    <mergeCell ref="M67:O67"/>
    <mergeCell ref="M68:O68"/>
    <mergeCell ref="M69:O69"/>
    <mergeCell ref="M70:O70"/>
    <mergeCell ref="M59:O59"/>
    <mergeCell ref="B60:I60"/>
    <mergeCell ref="M60:O60"/>
    <mergeCell ref="A61:A64"/>
    <mergeCell ref="B61:B62"/>
    <mergeCell ref="C61:C62"/>
    <mergeCell ref="F61:F62"/>
    <mergeCell ref="G61:G62"/>
    <mergeCell ref="I61:I62"/>
    <mergeCell ref="M61:M62"/>
    <mergeCell ref="O61:O62"/>
    <mergeCell ref="M47:O47"/>
    <mergeCell ref="M48:O48"/>
    <mergeCell ref="M49:O49"/>
    <mergeCell ref="M50:O50"/>
    <mergeCell ref="M51:O51"/>
    <mergeCell ref="M52:O52"/>
    <mergeCell ref="M53:O53"/>
    <mergeCell ref="M54:O54"/>
    <mergeCell ref="B55:B56"/>
    <mergeCell ref="C55:C56"/>
    <mergeCell ref="D55:D56"/>
    <mergeCell ref="F55:F56"/>
    <mergeCell ref="G55:I55"/>
    <mergeCell ref="M55:O55"/>
    <mergeCell ref="G56:I56"/>
    <mergeCell ref="M56:O56"/>
    <mergeCell ref="M40:O40"/>
    <mergeCell ref="M41:O41"/>
    <mergeCell ref="B42:I42"/>
    <mergeCell ref="M42:O42"/>
    <mergeCell ref="B43:B45"/>
    <mergeCell ref="C43:C46"/>
    <mergeCell ref="F43:F46"/>
    <mergeCell ref="M43:O43"/>
    <mergeCell ref="M44:O44"/>
    <mergeCell ref="D45:D46"/>
    <mergeCell ref="M45:O45"/>
    <mergeCell ref="M46:O46"/>
    <mergeCell ref="M35:O35"/>
    <mergeCell ref="B36:B38"/>
    <mergeCell ref="C36:C39"/>
    <mergeCell ref="D36:D37"/>
    <mergeCell ref="F36:F39"/>
    <mergeCell ref="M36:O36"/>
    <mergeCell ref="M37:O37"/>
    <mergeCell ref="D38:D39"/>
    <mergeCell ref="M38:O38"/>
    <mergeCell ref="M39:O39"/>
    <mergeCell ref="F7:H7"/>
    <mergeCell ref="M9:O9"/>
    <mergeCell ref="M10:M11"/>
    <mergeCell ref="N10:N11"/>
    <mergeCell ref="O10:O11"/>
    <mergeCell ref="M12:O12"/>
    <mergeCell ref="M13:O13"/>
    <mergeCell ref="M14:M15"/>
    <mergeCell ref="O14:O15"/>
    <mergeCell ref="O18:O19"/>
    <mergeCell ref="B25:B26"/>
    <mergeCell ref="C25:C26"/>
    <mergeCell ref="D25:D26"/>
    <mergeCell ref="F25:F26"/>
    <mergeCell ref="C27:C28"/>
    <mergeCell ref="D27:D28"/>
    <mergeCell ref="F27:F28"/>
    <mergeCell ref="B29:I29"/>
    <mergeCell ref="M29:O29"/>
    <mergeCell ref="G91:I91"/>
    <mergeCell ref="G89:I89"/>
    <mergeCell ref="B92:I92"/>
    <mergeCell ref="G98:I98"/>
    <mergeCell ref="G78:I78"/>
    <mergeCell ref="G76:I76"/>
    <mergeCell ref="G82:I82"/>
    <mergeCell ref="B79:B80"/>
    <mergeCell ref="C79:C80"/>
    <mergeCell ref="D79:D80"/>
    <mergeCell ref="B81:B82"/>
    <mergeCell ref="C81:C82"/>
    <mergeCell ref="F81:F82"/>
    <mergeCell ref="G81:I81"/>
    <mergeCell ref="G52:I52"/>
    <mergeCell ref="G53:I53"/>
    <mergeCell ref="G47:I47"/>
    <mergeCell ref="G54:I54"/>
    <mergeCell ref="B73:B74"/>
    <mergeCell ref="C73:C74"/>
    <mergeCell ref="D69:D70"/>
    <mergeCell ref="G69:I69"/>
    <mergeCell ref="F73:F74"/>
    <mergeCell ref="B47:B52"/>
    <mergeCell ref="C47:C52"/>
    <mergeCell ref="D47:D48"/>
    <mergeCell ref="F47:F52"/>
    <mergeCell ref="B59:I59"/>
    <mergeCell ref="G36:I36"/>
    <mergeCell ref="G37:I37"/>
    <mergeCell ref="G38:I38"/>
    <mergeCell ref="G46:I46"/>
    <mergeCell ref="G39:I39"/>
    <mergeCell ref="G48:I48"/>
    <mergeCell ref="B30:B32"/>
    <mergeCell ref="C30:C33"/>
    <mergeCell ref="D30:D31"/>
    <mergeCell ref="F30:F33"/>
    <mergeCell ref="D32:D33"/>
    <mergeCell ref="B35:I35"/>
    <mergeCell ref="B40:B41"/>
    <mergeCell ref="C40:C41"/>
    <mergeCell ref="D40:D41"/>
    <mergeCell ref="G40:I40"/>
    <mergeCell ref="B9:I9"/>
    <mergeCell ref="B10:C11"/>
    <mergeCell ref="D10:D11"/>
    <mergeCell ref="E10:E11"/>
    <mergeCell ref="F10:F11"/>
    <mergeCell ref="G10:G11"/>
    <mergeCell ref="H10:H11"/>
    <mergeCell ref="I10:I11"/>
    <mergeCell ref="G2:I2"/>
    <mergeCell ref="F3:I3"/>
    <mergeCell ref="F4:I4"/>
    <mergeCell ref="B12:I12"/>
    <mergeCell ref="B14:B22"/>
    <mergeCell ref="C14:C22"/>
    <mergeCell ref="D14:D15"/>
    <mergeCell ref="F14:F22"/>
    <mergeCell ref="G14:G15"/>
    <mergeCell ref="I14:I15"/>
    <mergeCell ref="D16:D17"/>
    <mergeCell ref="D18:D19"/>
    <mergeCell ref="I18:I19"/>
    <mergeCell ref="D21:D22"/>
    <mergeCell ref="B13:I13"/>
    <mergeCell ref="B23:B24"/>
    <mergeCell ref="C23:C24"/>
    <mergeCell ref="D23:D24"/>
    <mergeCell ref="F23:F24"/>
    <mergeCell ref="D49:D50"/>
    <mergeCell ref="G49:I49"/>
    <mergeCell ref="G50:I50"/>
    <mergeCell ref="G51:I51"/>
    <mergeCell ref="G41:I41"/>
    <mergeCell ref="D43:D44"/>
    <mergeCell ref="G43:I43"/>
    <mergeCell ref="G44:I44"/>
    <mergeCell ref="G45:I45"/>
    <mergeCell ref="C53:C54"/>
    <mergeCell ref="D53:D54"/>
    <mergeCell ref="F53:F54"/>
    <mergeCell ref="D65:D66"/>
    <mergeCell ref="G65:I65"/>
    <mergeCell ref="G66:I66"/>
    <mergeCell ref="D67:D68"/>
    <mergeCell ref="G67:I67"/>
    <mergeCell ref="G68:I68"/>
    <mergeCell ref="C65:C66"/>
    <mergeCell ref="F65:F66"/>
    <mergeCell ref="B75:B76"/>
    <mergeCell ref="C75:C76"/>
    <mergeCell ref="F75:F76"/>
    <mergeCell ref="G75:I75"/>
    <mergeCell ref="G70:I70"/>
    <mergeCell ref="B71:B72"/>
    <mergeCell ref="C71:C72"/>
    <mergeCell ref="D71:D72"/>
    <mergeCell ref="F71:F72"/>
    <mergeCell ref="G71:I71"/>
    <mergeCell ref="G90:I90"/>
    <mergeCell ref="G85:I85"/>
    <mergeCell ref="G87:I87"/>
    <mergeCell ref="G86:I86"/>
    <mergeCell ref="G112:I112"/>
    <mergeCell ref="G111:I111"/>
    <mergeCell ref="B120:B121"/>
    <mergeCell ref="C120:C121"/>
    <mergeCell ref="F120:F121"/>
    <mergeCell ref="G120:I120"/>
    <mergeCell ref="G121:I121"/>
    <mergeCell ref="B115:I115"/>
    <mergeCell ref="F116:F117"/>
    <mergeCell ref="G116:I116"/>
    <mergeCell ref="G117:I117"/>
    <mergeCell ref="D120:D121"/>
    <mergeCell ref="G123:I123"/>
    <mergeCell ref="B125:I125"/>
    <mergeCell ref="B129:B130"/>
    <mergeCell ref="C129:C130"/>
    <mergeCell ref="E129:E130"/>
    <mergeCell ref="F129:F130"/>
    <mergeCell ref="G129:I129"/>
    <mergeCell ref="B134:I134"/>
    <mergeCell ref="C141:C142"/>
    <mergeCell ref="B137:B138"/>
    <mergeCell ref="C137:C138"/>
    <mergeCell ref="D137:D138"/>
    <mergeCell ref="F137:F138"/>
    <mergeCell ref="G137:G138"/>
    <mergeCell ref="I137:I138"/>
    <mergeCell ref="B141:B142"/>
    <mergeCell ref="D141:D142"/>
    <mergeCell ref="F141:F142"/>
    <mergeCell ref="B143:B144"/>
    <mergeCell ref="C143:C144"/>
    <mergeCell ref="D143:D144"/>
    <mergeCell ref="F143:F144"/>
    <mergeCell ref="G143:G144"/>
    <mergeCell ref="I143:I144"/>
    <mergeCell ref="B149:I149"/>
  </mergeCells>
  <hyperlinks>
    <hyperlink ref="B182" r:id="rId1" xr:uid="{5A8B332C-0C69-4C1A-8B60-FAAD1830D3F2}"/>
    <hyperlink ref="B6" r:id="rId2" xr:uid="{27428CC1-4511-4A9F-A2D5-88FBDCFF2985}"/>
  </hyperlinks>
  <pageMargins left="0.7" right="0.7" top="0.75" bottom="0.75" header="0.3" footer="0.3"/>
  <pageSetup paperSize="9" scale="66" orientation="portrait" r:id="rId3"/>
  <rowBreaks count="1" manualBreakCount="1">
    <brk id="114" max="1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Элементы гардеробной системы</vt:lpstr>
      <vt:lpstr>'Элементы гардеробной системы'!Область_печати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Бережнов Виталий</dc:creator>
  <cp:lastModifiedBy>Алексей</cp:lastModifiedBy>
  <dcterms:created xsi:type="dcterms:W3CDTF">2018-06-09T11:49:40Z</dcterms:created>
  <dcterms:modified xsi:type="dcterms:W3CDTF">2021-07-22T17:24:44Z</dcterms:modified>
</cp:coreProperties>
</file>